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<sst xmlns="http://schemas.openxmlformats.org/spreadsheetml/2006/main" count="51" uniqueCount="51">
  <si>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</si>
  <si>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</si>
  <si>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</si>
  <si>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</si>
  <si>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</si>
  <si>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</si>
  <si>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</si>
  <si>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</si>
  <si>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</si>
  <si>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</si>
  <si>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</si>
  <si>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</si>
  <si>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</si>
  <si>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</si>
  <si>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</si>
  <si>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</si>
  <si>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</si>
  <si>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</si>
  <si>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</si>
  <si>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</si>
  <si>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</si>
  <si>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</si>
  <si>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</si>
  <si>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</si>
  <si>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</si>
  <si>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</si>
  <si>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</si>
  <si>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</si>
  <si>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</si>
  <si>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</si>
  <si>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</si>
  <si>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</si>
  <si>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</si>
  <si>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</si>
  <si>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</si>
  <si>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</si>
  <si>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</si>
  <si>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</si>
  <si>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</si>
  <si>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</si>
  <si>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</si>
  <si>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</si>
  <si>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</si>
  <si>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</si>
  <si>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2019</t>
  </si>
  <si>
    <t>Greene County</t>
  </si>
  <si>
    <t>Charles L Breland</t>
  </si>
  <si>
    <t>601-394-2364</t>
  </si>
  <si>
    <t>P O Box 1329; 530 Main Street</t>
  </si>
  <si>
    <t>dcochran@greene.k12.ms.us</t>
  </si>
  <si>
    <t>Leakesville MS 39451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</si>
</sst>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ochran@greene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2100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ht="15">
      <c r="A6" s="29" t="s">
        <v>10</v>
      </c>
      <c r="B6" s="33" t="s">
        <v>48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f>4500616.12-32560.5</f>
        <v>4468055.62</v>
      </c>
      <c r="F11" s="42"/>
      <c r="G11" s="42"/>
      <c r="H11" s="42">
        <f>SUM(B11:G11)</f>
        <v>4468055.62</v>
      </c>
    </row>
    <row r="12" spans="1:8" ht="15" customHeight="1">
      <c r="A12" s="41" t="s">
        <v>4</v>
      </c>
      <c r="B12" s="42"/>
      <c r="C12" s="42"/>
      <c r="D12" s="42"/>
      <c r="E12" s="42">
        <f>11096.33-10977.61</f>
        <v>118.71999999999935</v>
      </c>
      <c r="F12" s="42"/>
      <c r="G12" s="42"/>
      <c r="H12" s="42">
        <f aca="true" t="shared" si="0" ref="H12:H37">SUM(B12:G12)</f>
        <v>118.71999999999935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/>
      <c r="D15" s="42"/>
      <c r="E15" s="42">
        <v>134114.47</v>
      </c>
      <c r="F15" s="42"/>
      <c r="G15" s="42"/>
      <c r="H15" s="42">
        <f t="shared" si="0"/>
        <v>134114.47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9291848.6</v>
      </c>
      <c r="C19" s="42"/>
      <c r="D19" s="42"/>
      <c r="E19" s="42"/>
      <c r="F19" s="42"/>
      <c r="G19" s="42"/>
      <c r="H19" s="42">
        <f t="shared" si="0"/>
        <v>9291848.6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57178</v>
      </c>
      <c r="C22" s="42"/>
      <c r="D22" s="42"/>
      <c r="E22" s="42"/>
      <c r="F22" s="42"/>
      <c r="G22" s="42"/>
      <c r="H22" s="42">
        <f t="shared" si="0"/>
        <v>57178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391251.66</v>
      </c>
      <c r="C25" s="42"/>
      <c r="D25" s="42"/>
      <c r="E25" s="42"/>
      <c r="F25" s="42"/>
      <c r="G25" s="42"/>
      <c r="H25" s="42">
        <f t="shared" si="0"/>
        <v>391251.66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>
        <v>11340</v>
      </c>
      <c r="C27" s="42"/>
      <c r="D27" s="42"/>
      <c r="E27" s="42"/>
      <c r="F27" s="42"/>
      <c r="G27" s="42"/>
      <c r="H27" s="42">
        <f t="shared" si="0"/>
        <v>11340</v>
      </c>
    </row>
    <row r="28" spans="1:8" ht="15" customHeight="1">
      <c r="A28" s="41" t="s">
        <v>29</v>
      </c>
      <c r="B28" s="42"/>
      <c r="C28" s="42"/>
      <c r="D28" s="42"/>
      <c r="E28" s="42"/>
      <c r="F28" s="42"/>
      <c r="G28" s="42"/>
      <c r="H28" s="42">
        <f t="shared" si="0"/>
        <v>0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162761.46</v>
      </c>
      <c r="C32" s="42"/>
      <c r="D32" s="42"/>
      <c r="E32" s="42"/>
      <c r="F32" s="42"/>
      <c r="G32" s="42"/>
      <c r="H32" s="42">
        <f t="shared" si="0"/>
        <v>162761.46</v>
      </c>
    </row>
    <row r="33" spans="1:8" ht="15" customHeight="1">
      <c r="A33" s="41" t="s">
        <v>34</v>
      </c>
      <c r="B33" s="42"/>
      <c r="C33" s="42"/>
      <c r="D33" s="42"/>
      <c r="E33" s="42">
        <v>10977.61</v>
      </c>
      <c r="F33" s="42"/>
      <c r="G33" s="42"/>
      <c r="H33" s="42">
        <f t="shared" si="0"/>
        <v>10977.61</v>
      </c>
    </row>
    <row r="34" spans="1:8" ht="15" customHeight="1">
      <c r="A34" s="41" t="s">
        <v>35</v>
      </c>
      <c r="B34" s="42"/>
      <c r="C34" s="42"/>
      <c r="D34" s="42"/>
      <c r="E34" s="42">
        <v>32560.5</v>
      </c>
      <c r="F34" s="42"/>
      <c r="G34" s="42"/>
      <c r="H34" s="42">
        <f t="shared" si="0"/>
        <v>32560.5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9914379.72</v>
      </c>
      <c r="C38" s="43">
        <f>SUM(C11:C37)</f>
        <v>0</v>
      </c>
      <c r="D38" s="43">
        <f>SUM(D11:D37)</f>
        <v>0</v>
      </c>
      <c r="E38" s="43">
        <f>SUM(E11:E37)</f>
        <v>4645826.92</v>
      </c>
      <c r="F38" s="43">
        <f>SUM(F11:F37)</f>
        <v>0</v>
      </c>
      <c r="G38" s="43">
        <f>SUM(G11:G37)</f>
        <v>0</v>
      </c>
      <c r="H38" s="43">
        <f>SUM(H11:H37)</f>
        <v>14560206.64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dcochran@greene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2019-09-26T16:10:28Z</cp:lastPrinted>
  <dcterms:created xsi:type="dcterms:W3CDTF">2016-09-08T21:10:52Z</dcterms:created>
  <dcterms:modified xsi:type="dcterms:W3CDTF">2021-02-08T20:43:44Z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77600.0000000000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