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05" windowHeight="7635" activeTab="0"/>
  </bookViews>
  <sheets>
    <sheet name="A" sheetId="1" r:id="rId1"/>
  </sheets>
  <definedNames>
    <definedName name="_xlnm.Print_Area" localSheetId="0">'A'!$A$1:$K$501</definedName>
    <definedName name="Print_Area_MI">'A'!$A$68:$I$103</definedName>
  </definedNames>
  <calcPr fullCalcOnLoad="1"/>
</workbook>
</file>

<file path=xl/sharedStrings.xml><?xml version="1.0" encoding="utf-8"?>
<sst xmlns="http://schemas.openxmlformats.org/spreadsheetml/2006/main" count="503" uniqueCount="314">
  <si>
    <t xml:space="preserve"> </t>
  </si>
  <si>
    <t xml:space="preserve">               </t>
  </si>
  <si>
    <t>GENERAL FUND TRANSFERS COMPARED WITH CUMULATIVE AND MONTHLY ESTIMATES</t>
  </si>
  <si>
    <t>SCHEDULE A</t>
  </si>
  <si>
    <t>ACTUAL</t>
  </si>
  <si>
    <t>ESTIMATE</t>
  </si>
  <si>
    <t>SINE' DIE</t>
  </si>
  <si>
    <t>OVER(UNDER)</t>
  </si>
  <si>
    <t>OVER/</t>
  </si>
  <si>
    <t>PERCENT OF</t>
  </si>
  <si>
    <t>EST. AMOUNT</t>
  </si>
  <si>
    <t>PERCENT</t>
  </si>
  <si>
    <t>(UNDER)</t>
  </si>
  <si>
    <t>SOURCE</t>
  </si>
  <si>
    <t>AMOUNT</t>
  </si>
  <si>
    <t xml:space="preserve">  </t>
  </si>
  <si>
    <t>Sales Tax</t>
  </si>
  <si>
    <t>Individual Income Tax</t>
  </si>
  <si>
    <t>Corporate Tax</t>
  </si>
  <si>
    <t>Use Tax</t>
  </si>
  <si>
    <t>Insurance Premium Tax</t>
  </si>
  <si>
    <t>Tobacco Tax</t>
  </si>
  <si>
    <t>ABC Taxes</t>
  </si>
  <si>
    <t>Beer and Wine Tax</t>
  </si>
  <si>
    <t>Oil Severance Tax</t>
  </si>
  <si>
    <t>Gas Severance Tax</t>
  </si>
  <si>
    <t>Estate Tax</t>
  </si>
  <si>
    <t>Auto Tag Fees</t>
  </si>
  <si>
    <t>Casual Auto Sales Tax</t>
  </si>
  <si>
    <t>Installment Loan Tax</t>
  </si>
  <si>
    <t>Title Fees</t>
  </si>
  <si>
    <t>Nuclear In Lieu</t>
  </si>
  <si>
    <t>Gaming Fees and Taxes</t>
  </si>
  <si>
    <t>Total General Fund</t>
  </si>
  <si>
    <t>Note:  Figures may not add due to computer rounding.</t>
  </si>
  <si>
    <t>GENERAL FUND TRANSFERS COMPARING CURRENT PERIOD TO PRIOR PERIOD</t>
  </si>
  <si>
    <t>SCHEDULE B</t>
  </si>
  <si>
    <t>OVER</t>
  </si>
  <si>
    <t xml:space="preserve">         </t>
  </si>
  <si>
    <t>TO</t>
  </si>
  <si>
    <t>PRIOR YEAR</t>
  </si>
  <si>
    <t>-</t>
  </si>
  <si>
    <t>TRANSFERS TO THE GENERAL FUND AND OTHERS</t>
  </si>
  <si>
    <t xml:space="preserve">INCREASE </t>
  </si>
  <si>
    <t>to</t>
  </si>
  <si>
    <t>(DECREASE)</t>
  </si>
  <si>
    <t xml:space="preserve">    General Fund</t>
  </si>
  <si>
    <t xml:space="preserve">    Municipalities</t>
  </si>
  <si>
    <t xml:space="preserve">    State Aid Road Fund</t>
  </si>
  <si>
    <t xml:space="preserve">    Counties</t>
  </si>
  <si>
    <t>Total Oil Severance Tax Transfers</t>
  </si>
  <si>
    <t>Gas Severance Tax Transferred to:</t>
  </si>
  <si>
    <t>Total Gas Severance Tax Transfers</t>
  </si>
  <si>
    <t>Gaming Fees &amp; Taxes Transferred to:</t>
  </si>
  <si>
    <t xml:space="preserve">    Gaming License &amp; Taxes (Counties &amp; Cities)</t>
  </si>
  <si>
    <t xml:space="preserve">    Gaming Bond Sinking Fund</t>
  </si>
  <si>
    <t xml:space="preserve">    Gaming to State Highway Dept</t>
  </si>
  <si>
    <t>Total Gaming Fees &amp; Tax Transfers</t>
  </si>
  <si>
    <t>Petroleum Tax Transferred to:</t>
  </si>
  <si>
    <t xml:space="preserve">    Highway Department</t>
  </si>
  <si>
    <t xml:space="preserve">    Dept of Marine Resources</t>
  </si>
  <si>
    <t xml:space="preserve">    Road Protection - Coast Counties</t>
  </si>
  <si>
    <t xml:space="preserve">    Seawall - Coast Counties</t>
  </si>
  <si>
    <t xml:space="preserve">    Miss. Groundwater Protection Trust Fd.</t>
  </si>
  <si>
    <t xml:space="preserve">    Fire Marshal's Office</t>
  </si>
  <si>
    <t xml:space="preserve">    Dept of Ins Propane Education Fund</t>
  </si>
  <si>
    <t xml:space="preserve">    Municipal Aid</t>
  </si>
  <si>
    <t xml:space="preserve">    Aeronautics Commission</t>
  </si>
  <si>
    <t xml:space="preserve">    Department of Wildlife Conservation</t>
  </si>
  <si>
    <t xml:space="preserve">    Gasoline Boat and Water Safety</t>
  </si>
  <si>
    <t xml:space="preserve">    IFTA Tax</t>
  </si>
  <si>
    <t>Total Petroleum Tax Transfers</t>
  </si>
  <si>
    <t>Privilege Tax Transferred to:</t>
  </si>
  <si>
    <t xml:space="preserve">    4-Lane Highway Project</t>
  </si>
  <si>
    <t xml:space="preserve">    Public Service Commission</t>
  </si>
  <si>
    <t xml:space="preserve">    Mailing Fees</t>
  </si>
  <si>
    <t xml:space="preserve">    Apportioned Tags</t>
  </si>
  <si>
    <t xml:space="preserve">    Mississippi Burn Center</t>
  </si>
  <si>
    <t xml:space="preserve">    Veteran's Nursing Home</t>
  </si>
  <si>
    <t xml:space="preserve">    Wildlife Heritage</t>
  </si>
  <si>
    <t xml:space="preserve">    Grand Lodge of Mississippi</t>
  </si>
  <si>
    <t>Total Privilege Tax Transfers</t>
  </si>
  <si>
    <t>Title Fees Transferred to:</t>
  </si>
  <si>
    <t>Total Title Fees Transfers</t>
  </si>
  <si>
    <t>Insurance Premium Tax Transferred to:</t>
  </si>
  <si>
    <t xml:space="preserve">    County Fire Protection</t>
  </si>
  <si>
    <t xml:space="preserve">    State Fire Academy Fund</t>
  </si>
  <si>
    <t xml:space="preserve">    Insurance Department (Arson Reward)</t>
  </si>
  <si>
    <t xml:space="preserve">    City of Jackson</t>
  </si>
  <si>
    <t>Total Ins. Premium Tax Transfers</t>
  </si>
  <si>
    <t>ABC Collections transferred to:</t>
  </si>
  <si>
    <t xml:space="preserve">    Department of Mental Health</t>
  </si>
  <si>
    <t>Total ABC Transfers</t>
  </si>
  <si>
    <t>Beer and Wine Tax transferred to:</t>
  </si>
  <si>
    <t>Total Beer and Wine Tax Transfers</t>
  </si>
  <si>
    <t>Estate Tax transferred to:</t>
  </si>
  <si>
    <t>Total Estate Tax Transfers</t>
  </si>
  <si>
    <t>Installment Loan Tax transferred to:</t>
  </si>
  <si>
    <t>Total Installment Loan Tax Transfers</t>
  </si>
  <si>
    <t>Casual Auto Sales transferred to:</t>
  </si>
  <si>
    <t>Total Casual Auto Sales Tax Transfers</t>
  </si>
  <si>
    <t>AMS Settlement:</t>
  </si>
  <si>
    <t>Total AMS Settlement Tax Transfers</t>
  </si>
  <si>
    <t>Timber Severance Tax transferred to:</t>
  </si>
  <si>
    <t>Tobacco Tax transferred to:</t>
  </si>
  <si>
    <t>Total Tobacco Tax Transfers</t>
  </si>
  <si>
    <t>Penalty-Dyed Diesel Fuel transferred to:</t>
  </si>
  <si>
    <t>Total Penalty-Dyed Diesel Fuel Transfers</t>
  </si>
  <si>
    <t>Natural Gas Tax transferred to:</t>
  </si>
  <si>
    <t>Total Natural Gas Tax Transfers</t>
  </si>
  <si>
    <t>Freeport Warehouse Tax to:</t>
  </si>
  <si>
    <t>Total Freeport Warehouse Tax</t>
  </si>
  <si>
    <t>TVA In Lieu transferred to:</t>
  </si>
  <si>
    <t>Total TVA In Lieu Transfers</t>
  </si>
  <si>
    <t xml:space="preserve">    City of Columbus Tourism</t>
  </si>
  <si>
    <t xml:space="preserve">    City of Oxford Tourism</t>
  </si>
  <si>
    <t xml:space="preserve">    City of Grenada Tourism</t>
  </si>
  <si>
    <t xml:space="preserve">    City of Corinth Tourism</t>
  </si>
  <si>
    <t xml:space="preserve">    Lowndes County Special Tax</t>
  </si>
  <si>
    <t xml:space="preserve">    Desoto County Special Tax</t>
  </si>
  <si>
    <t xml:space="preserve">    Special Agent Fees</t>
  </si>
  <si>
    <t xml:space="preserve">    Gross City Utility Tax</t>
  </si>
  <si>
    <t xml:space="preserve">    Municipal Gas Utility Regulation</t>
  </si>
  <si>
    <t xml:space="preserve">    Gross Railroad Regulation</t>
  </si>
  <si>
    <t xml:space="preserve">    Adams County Convention</t>
  </si>
  <si>
    <t xml:space="preserve">    Warren County Tourism</t>
  </si>
  <si>
    <t xml:space="preserve">    Trailer Registration</t>
  </si>
  <si>
    <t xml:space="preserve">    Harrison County Tourism</t>
  </si>
  <si>
    <t xml:space="preserve">    Harrison County Board of Supervisors</t>
  </si>
  <si>
    <t xml:space="preserve">    City of Jackson Tourism</t>
  </si>
  <si>
    <t xml:space="preserve">    Collection Fees</t>
  </si>
  <si>
    <t xml:space="preserve">    Timber Severance - Counties</t>
  </si>
  <si>
    <t xml:space="preserve">    Timber Severance - Forest Resources</t>
  </si>
  <si>
    <t xml:space="preserve">    City of Tupelo Convention/Tourism</t>
  </si>
  <si>
    <t xml:space="preserve">    Lauderdale County Tourism</t>
  </si>
  <si>
    <t xml:space="preserve">    Starkville-Oktibbeha Tourism</t>
  </si>
  <si>
    <t xml:space="preserve">    City of Starkville Tourism and Convention Tax</t>
  </si>
  <si>
    <t xml:space="preserve">    Sales and Services Outside</t>
  </si>
  <si>
    <t xml:space="preserve">    Sales &amp; Services between Agencies</t>
  </si>
  <si>
    <t xml:space="preserve">    Hazardous Waste Tax (Counties)</t>
  </si>
  <si>
    <t xml:space="preserve">    Environment Protection Trust Fund-Management</t>
  </si>
  <si>
    <t xml:space="preserve">    Environment Protection Trust Fund-Waste Tire</t>
  </si>
  <si>
    <t xml:space="preserve">    Railcar In Lieu Tax</t>
  </si>
  <si>
    <t xml:space="preserve">    TVA in Lieu Tax (Counties)</t>
  </si>
  <si>
    <t xml:space="preserve">    TVA in Lieu Tax (Municipalities)</t>
  </si>
  <si>
    <t xml:space="preserve">    TVA in Lieu Tax (Schools)</t>
  </si>
  <si>
    <t xml:space="preserve">    Nuclear Plant in Lieu (Counties)</t>
  </si>
  <si>
    <t xml:space="preserve">    Nuclear Plant in Lieu (Cities)</t>
  </si>
  <si>
    <t xml:space="preserve">    Department of Environmental Quality</t>
  </si>
  <si>
    <t xml:space="preserve">    Canton Tourist &amp; Convention</t>
  </si>
  <si>
    <t xml:space="preserve">    Kosciusko Tourist Promotion</t>
  </si>
  <si>
    <t xml:space="preserve">    Greenwood Tourism Commission</t>
  </si>
  <si>
    <t xml:space="preserve">    City of Hattiesburg Special Tax</t>
  </si>
  <si>
    <t xml:space="preserve">    City of Tupelo Water Facilities</t>
  </si>
  <si>
    <t xml:space="preserve">    City of Bay Springs Special Tax</t>
  </si>
  <si>
    <t xml:space="preserve">    City of West Point Special Tax</t>
  </si>
  <si>
    <t xml:space="preserve">    Montgomery County Coliseum &amp; Tourism</t>
  </si>
  <si>
    <t xml:space="preserve">    MS Commission for Voluntary Service</t>
  </si>
  <si>
    <t xml:space="preserve">    Holly Springs Tourism </t>
  </si>
  <si>
    <t xml:space="preserve">    City of Philadelphia Tourism</t>
  </si>
  <si>
    <t xml:space="preserve">    City of Magee</t>
  </si>
  <si>
    <t xml:space="preserve">    Special Refund Account - Timber Severance</t>
  </si>
  <si>
    <t xml:space="preserve">    Special Refund Account - Installment Loan</t>
  </si>
  <si>
    <t xml:space="preserve">    Special Refund Account - Use</t>
  </si>
  <si>
    <t xml:space="preserve">    Special Refund Account - Special County</t>
  </si>
  <si>
    <t xml:space="preserve">    Special Refund Account - Estate</t>
  </si>
  <si>
    <t xml:space="preserve">    Special Refund Account - Beer</t>
  </si>
  <si>
    <t xml:space="preserve">    Special Refund Account - Public Utilities Regulation</t>
  </si>
  <si>
    <t xml:space="preserve">    Special Refund Account - Gaming</t>
  </si>
  <si>
    <t xml:space="preserve">    Special Refund Account - Tobacco</t>
  </si>
  <si>
    <t xml:space="preserve">    Special Refund Account - Corporate</t>
  </si>
  <si>
    <t xml:space="preserve">    Washington County Tourist Promotion Tax</t>
  </si>
  <si>
    <t xml:space="preserve">    City of Ridgeland Special Tax</t>
  </si>
  <si>
    <t xml:space="preserve">    Seized and Forfeited Property</t>
  </si>
  <si>
    <t xml:space="preserve">    Mailing Fees - Tobacco</t>
  </si>
  <si>
    <t xml:space="preserve">    City of Oxford Stadium Tax</t>
  </si>
  <si>
    <t xml:space="preserve">    Coahoma County Special Tax</t>
  </si>
  <si>
    <t xml:space="preserve">    Yazoo County Special Tax</t>
  </si>
  <si>
    <t xml:space="preserve">    Tishomingo County Promotion Tax</t>
  </si>
  <si>
    <t xml:space="preserve">    City of Southaven Special Tax</t>
  </si>
  <si>
    <t xml:space="preserve">    Batesville Tourism and Economic Development Tax</t>
  </si>
  <si>
    <t xml:space="preserve">    Rankin County Special Tax</t>
  </si>
  <si>
    <t xml:space="preserve">    City of Aberdeen Special Tax</t>
  </si>
  <si>
    <t xml:space="preserve">    City of Moss Point Special Tax</t>
  </si>
  <si>
    <t xml:space="preserve">    Cash Bond</t>
  </si>
  <si>
    <t xml:space="preserve">    Mississippi Telecommunication Facility</t>
  </si>
  <si>
    <t xml:space="preserve">    City of Flowood Special Tax</t>
  </si>
  <si>
    <t xml:space="preserve">    City of Clinton Special Tax</t>
  </si>
  <si>
    <t xml:space="preserve">    City of Laurel Special Tax</t>
  </si>
  <si>
    <t xml:space="preserve">    City of Newton Special Tax</t>
  </si>
  <si>
    <t xml:space="preserve">    Tunica County Special Tax</t>
  </si>
  <si>
    <t xml:space="preserve">    City of Vicksburg Special Tax</t>
  </si>
  <si>
    <t xml:space="preserve">    City of Cleveland Special Tax</t>
  </si>
  <si>
    <t xml:space="preserve">    City of  New Albany Special Tax</t>
  </si>
  <si>
    <t xml:space="preserve">    City of Picayune Special Tax</t>
  </si>
  <si>
    <t xml:space="preserve">    City of Richland</t>
  </si>
  <si>
    <t xml:space="preserve">    City of Florence</t>
  </si>
  <si>
    <t xml:space="preserve">    Hancock County Special Tax</t>
  </si>
  <si>
    <t xml:space="preserve">    Stone County Special Tax</t>
  </si>
  <si>
    <t xml:space="preserve">    Hernando Tourism </t>
  </si>
  <si>
    <t xml:space="preserve">    E911 Telephone Minimum Standards Service Charge</t>
  </si>
  <si>
    <t>Total Other Transfers</t>
  </si>
  <si>
    <t>Summary:</t>
  </si>
  <si>
    <t xml:space="preserve">    Sales Tax Transferred to Other than GF</t>
  </si>
  <si>
    <t xml:space="preserve">    Misc. Transferred to Other than GF </t>
  </si>
  <si>
    <t>Total Transferred to Other than GF</t>
  </si>
  <si>
    <t>Miscellaneous Taxes</t>
  </si>
  <si>
    <t>Sub-total General Fund</t>
  </si>
  <si>
    <t>AMS Settlement</t>
  </si>
  <si>
    <t xml:space="preserve">    Special Refund Account - Income</t>
  </si>
  <si>
    <t>Nuclear In Lieu transferred to:</t>
  </si>
  <si>
    <t>Total Nuclear In Lieu Transfers</t>
  </si>
  <si>
    <t xml:space="preserve">    MS Soil &amp; Water Conservation Education Fund</t>
  </si>
  <si>
    <t xml:space="preserve">    Distinctive License Tag Fees</t>
  </si>
  <si>
    <t xml:space="preserve">    Special Refund Account - Waste Tire</t>
  </si>
  <si>
    <t>Regulatory Fees transferred to:</t>
  </si>
  <si>
    <t xml:space="preserve">    Animal Care Fund</t>
  </si>
  <si>
    <t xml:space="preserve">    Special Refund Account - Emergency 911 Telephone</t>
  </si>
  <si>
    <t xml:space="preserve">    State Owned Land</t>
  </si>
  <si>
    <t xml:space="preserve">    Educational Trust Fund</t>
  </si>
  <si>
    <t xml:space="preserve">    Budget Contingency Fund</t>
  </si>
  <si>
    <t xml:space="preserve">    Special Refund Account - Withholding</t>
  </si>
  <si>
    <t xml:space="preserve">    Special Refund Account - Petroleum</t>
  </si>
  <si>
    <t xml:space="preserve">    Special Refund Account - Privilege</t>
  </si>
  <si>
    <t xml:space="preserve">    Special Refund Account - Title</t>
  </si>
  <si>
    <t xml:space="preserve">    Special Refund Account - Sales</t>
  </si>
  <si>
    <t xml:space="preserve">    Special Refund Account - Gas Severance</t>
  </si>
  <si>
    <t xml:space="preserve">    Special Refund Account - Insurance Premium</t>
  </si>
  <si>
    <t xml:space="preserve">    Special Refund Account - Oil Severance</t>
  </si>
  <si>
    <t xml:space="preserve">    Special Refund Account - Apportioned Tag Reg</t>
  </si>
  <si>
    <t xml:space="preserve">    New Capitol R &amp; R</t>
  </si>
  <si>
    <t xml:space="preserve">   Gaming Counties Bond Sinking Fund</t>
  </si>
  <si>
    <t xml:space="preserve">    Special Refund Account - City Utility</t>
  </si>
  <si>
    <t xml:space="preserve">    Indianola Tourism Commission</t>
  </si>
  <si>
    <t xml:space="preserve">    Railroad Revitalization Fund</t>
  </si>
  <si>
    <t>Total Timber Severance Tax Transfers</t>
  </si>
  <si>
    <t>Interest On Investments (STC) &amp; Misc. transferred to:</t>
  </si>
  <si>
    <t>Total Int. On Investments (STC) Transfers</t>
  </si>
  <si>
    <t xml:space="preserve">    Gross Public Utility Regulatory Fund</t>
  </si>
  <si>
    <t xml:space="preserve">    Mississippi Burn Care Fund</t>
  </si>
  <si>
    <t xml:space="preserve">    City of Horn Lake</t>
  </si>
  <si>
    <t xml:space="preserve">    City of Jackson (Convention Center)</t>
  </si>
  <si>
    <t xml:space="preserve">    Dept of Education -Support Teachers</t>
  </si>
  <si>
    <t xml:space="preserve">    City of McComb</t>
  </si>
  <si>
    <t xml:space="preserve">    City of Pascagoula</t>
  </si>
  <si>
    <t xml:space="preserve">    City of Pearl</t>
  </si>
  <si>
    <t xml:space="preserve">    City of Pontotoc</t>
  </si>
  <si>
    <t xml:space="preserve">    Comm for Volunteer Services</t>
  </si>
  <si>
    <t xml:space="preserve">    City of Baldwin</t>
  </si>
  <si>
    <t>ATV/ Motorcycle Fees transferred to:</t>
  </si>
  <si>
    <t xml:space="preserve">    Trauma Care Fund</t>
  </si>
  <si>
    <t>Total ATV/ Motorcycle Fees Transfers</t>
  </si>
  <si>
    <t xml:space="preserve">    City of Natchez Special Tax</t>
  </si>
  <si>
    <t>Total Regulatory Fees</t>
  </si>
  <si>
    <t xml:space="preserve">    Insurance Premium - Windstorm</t>
  </si>
  <si>
    <t xml:space="preserve">    City of Ocean Springs Restaurant Tax</t>
  </si>
  <si>
    <t xml:space="preserve">    City of Ocean Springs Hotel Tax (previously included in line above)</t>
  </si>
  <si>
    <t xml:space="preserve">    City of Ripley</t>
  </si>
  <si>
    <t xml:space="preserve">     Motor Vehicle Ad Valorem Tax Reduction Fund</t>
  </si>
  <si>
    <t>07-01-2009</t>
  </si>
  <si>
    <t>Sales Tax Transferred to:</t>
  </si>
  <si>
    <t xml:space="preserve">    Public School Building Fund</t>
  </si>
  <si>
    <t xml:space="preserve">    Motor Vehicle Rental Sales Tax</t>
  </si>
  <si>
    <t xml:space="preserve">    4-Lane Construction Project</t>
  </si>
  <si>
    <t xml:space="preserve">    School Ad Valorem</t>
  </si>
  <si>
    <t xml:space="preserve">    Education Enhancement</t>
  </si>
  <si>
    <t xml:space="preserve">    Mississippi Fair Commission</t>
  </si>
  <si>
    <t xml:space="preserve">    Motor Vehicle Ad Valorem Tax Reduction Fund</t>
  </si>
  <si>
    <t xml:space="preserve">    Department of Agriculture</t>
  </si>
  <si>
    <t xml:space="preserve">    Sales Tax (Telecommunications 7%)</t>
  </si>
  <si>
    <t xml:space="preserve">    Airport Parking</t>
  </si>
  <si>
    <t xml:space="preserve">    Sales Tax Incentive Fund - MMEIA</t>
  </si>
  <si>
    <t xml:space="preserve">    Sales Tax Incentive Fund - MDA</t>
  </si>
  <si>
    <t>Total Sales Tax Transfers</t>
  </si>
  <si>
    <t xml:space="preserve">Use Tax Transferred to: </t>
  </si>
  <si>
    <t xml:space="preserve">    Motor Vehicle Ad Valorem Tag Reduction Fund</t>
  </si>
  <si>
    <t>Total Use Tax Transfers</t>
  </si>
  <si>
    <t>Individual Income Tax Transferred to:</t>
  </si>
  <si>
    <t xml:space="preserve">    Budget Contingency</t>
  </si>
  <si>
    <t xml:space="preserve">    Income Tax-Withheld-Job Incentive/Advantage</t>
  </si>
  <si>
    <t xml:space="preserve">    Refund Account</t>
  </si>
  <si>
    <t>Total Individual Income Tax Transfers</t>
  </si>
  <si>
    <t>Corporate Tax Transferred to:</t>
  </si>
  <si>
    <t>Total Corporate Tax Transfers</t>
  </si>
  <si>
    <t>Oil Severance Tax Transferred to:</t>
  </si>
  <si>
    <t xml:space="preserve">    City of Sardis</t>
  </si>
  <si>
    <t>7/01/09</t>
  </si>
  <si>
    <t xml:space="preserve">    License Plate Acquisition Fund</t>
  </si>
  <si>
    <t>MISSISSIPPI DEPARTMENT OF REVENUE</t>
  </si>
  <si>
    <t xml:space="preserve">            SUMMARY OF TRANSFERS</t>
  </si>
  <si>
    <t>BY THE DEPARTMENT OF REVENUE</t>
  </si>
  <si>
    <t>FY 2011</t>
  </si>
  <si>
    <t xml:space="preserve"> 07/01/10 TO</t>
  </si>
  <si>
    <t>7/01/10</t>
  </si>
  <si>
    <t>07-01-2010</t>
  </si>
  <si>
    <t xml:space="preserve">    Special Refund Account - IFTA</t>
  </si>
  <si>
    <t>COMPARING JULY 1, 2009 - JUNE 30, 2010</t>
  </si>
  <si>
    <t xml:space="preserve">    Income Tax - Production Company Rebate</t>
  </si>
  <si>
    <t xml:space="preserve">    MMEIA Rebate Fund</t>
  </si>
  <si>
    <t xml:space="preserve">    MS Athletic Comm</t>
  </si>
  <si>
    <t xml:space="preserve">    DOR Title Fees</t>
  </si>
  <si>
    <t>COMPARING JULY  1, 2010 - JUNE 30, 2011</t>
  </si>
  <si>
    <t>Prepaid Wireless E911 transferred to:</t>
  </si>
  <si>
    <t xml:space="preserve">    CMRS Board</t>
  </si>
  <si>
    <t xml:space="preserve">    Prepaid Wireless E911 Fee</t>
  </si>
  <si>
    <t>Total Prepaid Wireless E911</t>
  </si>
  <si>
    <t xml:space="preserve">    Income Tax - Existing Industry Withholding Rebate</t>
  </si>
  <si>
    <t xml:space="preserve">    Sales Tax Incentive Fund - Tourism Project</t>
  </si>
  <si>
    <t>Statewide Privilege Fees transferred to:</t>
  </si>
  <si>
    <t>Total Statewide Privilege Fees</t>
  </si>
  <si>
    <t xml:space="preserve">    Town of Como</t>
  </si>
  <si>
    <t>May</t>
  </si>
  <si>
    <t xml:space="preserve">General Fund Transfers by the Department of Revenue for the eleventh month of the Fiscal Year </t>
  </si>
  <si>
    <t>MAY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</si>
</sst>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_)"/>
    <numFmt numFmtId="166" formatCode="&quot;$&quot;#,##0"/>
    <numFmt numFmtId="167" formatCode="#,##0.0000_);\(#,##0.0000\)"/>
    <numFmt numFmtId="168" formatCode="m/d/yy;@"/>
    <numFmt numFmtId="169" formatCode="_(* #,##0_);_(* \(#,##0\);_(* &quot;-&quot;??_);_(@_)"/>
    <numFmt numFmtId="170" formatCode="0_);\(0\)"/>
    <numFmt numFmtId="171" formatCode="_(&quot;$&quot;* #,##0_);_(&quot;$&quot;* \(#,##0\);_(&quot;$&quot;* &quot;-&quot;??_);_(@_)"/>
  </numFmts>
  <fonts count="55">
    <font>
      <sz val="12"/>
      <name val="Arial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24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8"/>
      <color indexed="8"/>
      <name val="Arial"/>
      <family val="2"/>
    </font>
    <font>
      <b/>
      <sz val="12"/>
      <name val="Arial"/>
      <family val="2"/>
    </font>
    <font>
      <b/>
      <u val="single"/>
      <sz val="14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i/>
      <sz val="12"/>
      <name val="Arial"/>
      <family val="2"/>
    </font>
    <font>
      <sz val="14"/>
      <color indexed="10"/>
      <name val="Arial"/>
      <family val="2"/>
    </font>
    <font>
      <b/>
      <sz val="8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/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/>
    </border>
  </borders>
  <cellStyleXfs count="61"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4">
    <xf numFmtId="37" fontId="0" fillId="0" borderId="0" xfId="0" applyAlignment="1">
      <alignment/>
    </xf>
    <xf numFmtId="37" fontId="3" fillId="0" borderId="0" xfId="0" applyFont="1" applyAlignment="1" applyProtection="1">
      <alignment horizontal="centerContinuous"/>
      <protection/>
    </xf>
    <xf numFmtId="37" fontId="4" fillId="0" borderId="0" xfId="0" applyFont="1" applyAlignment="1" applyProtection="1">
      <alignment horizontal="centerContinuous"/>
      <protection/>
    </xf>
    <xf numFmtId="37" fontId="5" fillId="0" borderId="0" xfId="0" applyFont="1" applyAlignment="1" applyProtection="1">
      <alignment horizontal="centerContinuous"/>
      <protection/>
    </xf>
    <xf numFmtId="37" fontId="0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37" fontId="7" fillId="0" borderId="0" xfId="0" applyFont="1" applyAlignment="1" applyProtection="1">
      <alignment/>
      <protection/>
    </xf>
    <xf numFmtId="37" fontId="7" fillId="0" borderId="0" xfId="0" applyFont="1" applyAlignment="1" applyProtection="1">
      <alignment horizontal="centerContinuous"/>
      <protection/>
    </xf>
    <xf numFmtId="37" fontId="0" fillId="0" borderId="0" xfId="0" applyFont="1" applyAlignment="1" applyProtection="1">
      <alignment horizontal="centerContinuous"/>
      <protection/>
    </xf>
    <xf numFmtId="5" fontId="6" fillId="33" borderId="0" xfId="0" applyNumberFormat="1" applyFont="1" applyFill="1" applyAlignment="1" applyProtection="1">
      <alignment horizontal="center"/>
      <protection/>
    </xf>
    <xf numFmtId="37" fontId="0" fillId="0" borderId="0" xfId="0" applyAlignment="1" applyProtection="1">
      <alignment horizontal="center"/>
      <protection/>
    </xf>
    <xf numFmtId="37" fontId="0" fillId="0" borderId="0" xfId="0" applyFont="1" applyAlignment="1" applyProtection="1">
      <alignment horizontal="center"/>
      <protection/>
    </xf>
    <xf numFmtId="165" fontId="6" fillId="33" borderId="0" xfId="0" applyNumberFormat="1" applyFont="1" applyFill="1" applyAlignment="1" applyProtection="1">
      <alignment horizontal="center"/>
      <protection/>
    </xf>
    <xf numFmtId="37" fontId="9" fillId="0" borderId="0" xfId="0" applyFont="1" applyAlignment="1" applyProtection="1">
      <alignment/>
      <protection/>
    </xf>
    <xf numFmtId="37" fontId="0" fillId="0" borderId="10" xfId="0" applyBorder="1" applyAlignment="1" applyProtection="1">
      <alignment horizontal="center"/>
      <protection/>
    </xf>
    <xf numFmtId="37" fontId="0" fillId="0" borderId="0" xfId="0" applyAlignment="1" applyProtection="1">
      <alignment/>
      <protection/>
    </xf>
    <xf numFmtId="5" fontId="11" fillId="33" borderId="0" xfId="0" applyNumberFormat="1" applyFont="1" applyFill="1" applyAlignment="1" applyProtection="1">
      <alignment horizontal="right"/>
      <protection/>
    </xf>
    <xf numFmtId="10" fontId="11" fillId="33" borderId="0" xfId="0" applyNumberFormat="1" applyFont="1" applyFill="1" applyAlignment="1" applyProtection="1">
      <alignment horizontal="right"/>
      <protection/>
    </xf>
    <xf numFmtId="5" fontId="11" fillId="0" borderId="0" xfId="0" applyNumberFormat="1" applyFont="1" applyAlignment="1" applyProtection="1">
      <alignment/>
      <protection/>
    </xf>
    <xf numFmtId="5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12" fillId="33" borderId="0" xfId="0" applyFont="1" applyFill="1" applyAlignment="1" applyProtection="1">
      <alignment horizontal="left"/>
      <protection/>
    </xf>
    <xf numFmtId="37" fontId="1" fillId="33" borderId="0" xfId="0" applyNumberFormat="1" applyFont="1" applyFill="1" applyAlignment="1" applyProtection="1">
      <alignment horizontal="right"/>
      <protection/>
    </xf>
    <xf numFmtId="37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/>
      <protection/>
    </xf>
    <xf numFmtId="10" fontId="11" fillId="33" borderId="10" xfId="0" applyNumberFormat="1" applyFont="1" applyFill="1" applyBorder="1" applyAlignment="1" applyProtection="1">
      <alignment horizontal="right"/>
      <protection/>
    </xf>
    <xf numFmtId="37" fontId="1" fillId="33" borderId="10" xfId="0" applyNumberFormat="1" applyFont="1" applyFill="1" applyBorder="1" applyAlignment="1" applyProtection="1">
      <alignment horizontal="right"/>
      <protection/>
    </xf>
    <xf numFmtId="5" fontId="11" fillId="33" borderId="11" xfId="0" applyNumberFormat="1" applyFont="1" applyFill="1" applyBorder="1" applyAlignment="1" applyProtection="1">
      <alignment horizontal="right"/>
      <protection/>
    </xf>
    <xf numFmtId="10" fontId="11" fillId="33" borderId="11" xfId="0" applyNumberFormat="1" applyFont="1" applyFill="1" applyBorder="1" applyAlignment="1" applyProtection="1">
      <alignment horizontal="right"/>
      <protection/>
    </xf>
    <xf numFmtId="37" fontId="1" fillId="33" borderId="11" xfId="0" applyNumberFormat="1" applyFont="1" applyFill="1" applyBorder="1" applyAlignment="1" applyProtection="1">
      <alignment horizontal="right"/>
      <protection/>
    </xf>
    <xf numFmtId="165" fontId="0" fillId="0" borderId="10" xfId="0" applyNumberFormat="1" applyBorder="1" applyAlignment="1" applyProtection="1">
      <alignment horizontal="center"/>
      <protection/>
    </xf>
    <xf numFmtId="5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10" fontId="0" fillId="0" borderId="10" xfId="0" applyNumberFormat="1" applyBorder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5" fontId="0" fillId="0" borderId="10" xfId="0" applyNumberFormat="1" applyBorder="1" applyAlignment="1" applyProtection="1">
      <alignment/>
      <protection/>
    </xf>
    <xf numFmtId="37" fontId="0" fillId="0" borderId="10" xfId="0" applyBorder="1" applyAlignment="1" applyProtection="1">
      <alignment/>
      <protection/>
    </xf>
    <xf numFmtId="37" fontId="0" fillId="0" borderId="0" xfId="0" applyAlignment="1" applyProtection="1">
      <alignment horizontal="centerContinuous"/>
      <protection/>
    </xf>
    <xf numFmtId="10" fontId="0" fillId="0" borderId="12" xfId="0" applyNumberFormat="1" applyBorder="1" applyAlignment="1" applyProtection="1">
      <alignment/>
      <protection/>
    </xf>
    <xf numFmtId="10" fontId="11" fillId="33" borderId="0" xfId="0" applyNumberFormat="1" applyFont="1" applyFill="1" applyBorder="1" applyAlignment="1" applyProtection="1">
      <alignment horizontal="right"/>
      <protection/>
    </xf>
    <xf numFmtId="10" fontId="0" fillId="0" borderId="0" xfId="0" applyNumberFormat="1" applyFont="1" applyAlignment="1" applyProtection="1">
      <alignment/>
      <protection/>
    </xf>
    <xf numFmtId="5" fontId="0" fillId="0" borderId="0" xfId="0" applyNumberFormat="1" applyFont="1" applyAlignment="1" applyProtection="1">
      <alignment/>
      <protection/>
    </xf>
    <xf numFmtId="0" fontId="0" fillId="0" borderId="10" xfId="0" applyNumberFormat="1" applyBorder="1" applyAlignment="1" applyProtection="1">
      <alignment horizontal="center"/>
      <protection/>
    </xf>
    <xf numFmtId="37" fontId="0" fillId="0" borderId="0" xfId="0" applyBorder="1" applyAlignment="1" applyProtection="1">
      <alignment/>
      <protection/>
    </xf>
    <xf numFmtId="5" fontId="0" fillId="0" borderId="13" xfId="0" applyNumberFormat="1" applyBorder="1" applyAlignment="1" applyProtection="1">
      <alignment/>
      <protection/>
    </xf>
    <xf numFmtId="5" fontId="0" fillId="0" borderId="0" xfId="0" applyNumberFormat="1" applyBorder="1" applyAlignment="1" applyProtection="1">
      <alignment/>
      <protection/>
    </xf>
    <xf numFmtId="10" fontId="0" fillId="0" borderId="0" xfId="0" applyNumberFormat="1" applyBorder="1" applyAlignment="1" applyProtection="1">
      <alignment/>
      <protection/>
    </xf>
    <xf numFmtId="10" fontId="0" fillId="0" borderId="13" xfId="0" applyNumberFormat="1" applyBorder="1" applyAlignment="1" applyProtection="1">
      <alignment/>
      <protection/>
    </xf>
    <xf numFmtId="37" fontId="18" fillId="0" borderId="0" xfId="0" applyFont="1" applyAlignment="1" applyProtection="1">
      <alignment/>
      <protection/>
    </xf>
    <xf numFmtId="37" fontId="19" fillId="0" borderId="0" xfId="0" applyFont="1" applyAlignment="1" applyProtection="1">
      <alignment horizontal="left"/>
      <protection/>
    </xf>
    <xf numFmtId="37" fontId="0" fillId="0" borderId="10" xfId="0" applyBorder="1" applyAlignment="1">
      <alignment/>
    </xf>
    <xf numFmtId="37" fontId="19" fillId="0" borderId="0" xfId="0" applyFont="1" applyAlignment="1" applyProtection="1">
      <alignment horizontal="right"/>
      <protection/>
    </xf>
    <xf numFmtId="37" fontId="20" fillId="0" borderId="0" xfId="0" applyFont="1" applyAlignment="1" applyProtection="1">
      <alignment horizontal="right"/>
      <protection/>
    </xf>
    <xf numFmtId="37" fontId="0" fillId="0" borderId="0" xfId="0" applyAlignment="1" quotePrefix="1">
      <alignment horizontal="center"/>
    </xf>
    <xf numFmtId="37" fontId="2" fillId="0" borderId="0" xfId="0" applyFont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6" fillId="0" borderId="0" xfId="0" applyFont="1" applyAlignment="1" applyProtection="1">
      <alignment horizontal="centerContinuous"/>
      <protection/>
    </xf>
    <xf numFmtId="37" fontId="15" fillId="0" borderId="0" xfId="0" applyFont="1" applyAlignment="1" applyProtection="1">
      <alignment/>
      <protection/>
    </xf>
    <xf numFmtId="37" fontId="6" fillId="33" borderId="0" xfId="0" applyFont="1" applyFill="1" applyAlignment="1" applyProtection="1">
      <alignment horizontal="center"/>
      <protection/>
    </xf>
    <xf numFmtId="37" fontId="8" fillId="33" borderId="0" xfId="0" applyFont="1" applyFill="1" applyAlignment="1" applyProtection="1">
      <alignment horizontal="left"/>
      <protection/>
    </xf>
    <xf numFmtId="37" fontId="6" fillId="33" borderId="0" xfId="0" applyFont="1" applyFill="1" applyAlignment="1" applyProtection="1">
      <alignment horizontal="left"/>
      <protection/>
    </xf>
    <xf numFmtId="37" fontId="10" fillId="33" borderId="0" xfId="0" applyFont="1" applyFill="1" applyAlignment="1" applyProtection="1">
      <alignment horizontal="center"/>
      <protection/>
    </xf>
    <xf numFmtId="37" fontId="9" fillId="0" borderId="10" xfId="0" applyFont="1" applyBorder="1" applyAlignment="1" applyProtection="1">
      <alignment horizontal="center"/>
      <protection/>
    </xf>
    <xf numFmtId="37" fontId="11" fillId="33" borderId="0" xfId="0" applyFont="1" applyFill="1" applyAlignment="1" applyProtection="1">
      <alignment horizontal="right"/>
      <protection/>
    </xf>
    <xf numFmtId="37" fontId="11" fillId="0" borderId="0" xfId="0" applyFont="1" applyAlignment="1" applyProtection="1">
      <alignment/>
      <protection/>
    </xf>
    <xf numFmtId="37" fontId="11" fillId="33" borderId="0" xfId="0" applyFont="1" applyFill="1" applyAlignment="1" applyProtection="1">
      <alignment horizontal="left"/>
      <protection/>
    </xf>
    <xf numFmtId="37" fontId="11" fillId="33" borderId="10" xfId="0" applyFont="1" applyFill="1" applyBorder="1" applyAlignment="1" applyProtection="1">
      <alignment horizontal="right"/>
      <protection/>
    </xf>
    <xf numFmtId="37" fontId="11" fillId="0" borderId="10" xfId="0" applyFont="1" applyBorder="1" applyAlignment="1" applyProtection="1">
      <alignment/>
      <protection/>
    </xf>
    <xf numFmtId="37" fontId="13" fillId="0" borderId="0" xfId="0" applyFont="1" applyAlignment="1" applyProtection="1">
      <alignment/>
      <protection/>
    </xf>
    <xf numFmtId="37" fontId="17" fillId="0" borderId="0" xfId="0" applyFont="1" applyAlignment="1" applyProtection="1">
      <alignment/>
      <protection/>
    </xf>
    <xf numFmtId="37" fontId="9" fillId="0" borderId="0" xfId="0" applyFont="1" applyAlignment="1" applyProtection="1">
      <alignment horizontal="center"/>
      <protection/>
    </xf>
    <xf numFmtId="37" fontId="9" fillId="0" borderId="0" xfId="0" applyFont="1" applyAlignment="1" applyProtection="1" quotePrefix="1">
      <alignment horizontal="center"/>
      <protection/>
    </xf>
    <xf numFmtId="37" fontId="9" fillId="0" borderId="0" xfId="0" applyFont="1" applyAlignment="1" applyProtection="1">
      <alignment/>
      <protection/>
    </xf>
    <xf numFmtId="41" fontId="11" fillId="33" borderId="0" xfId="0" applyNumberFormat="1" applyFont="1" applyFill="1" applyAlignment="1" applyProtection="1">
      <alignment horizontal="right"/>
      <protection/>
    </xf>
    <xf numFmtId="37" fontId="13" fillId="0" borderId="0" xfId="0" applyFont="1" applyAlignment="1" applyProtection="1">
      <alignment/>
      <protection/>
    </xf>
    <xf numFmtId="0" fontId="0" fillId="0" borderId="0" xfId="0" applyNumberFormat="1" applyAlignment="1">
      <alignment/>
    </xf>
    <xf numFmtId="37" fontId="0" fillId="0" borderId="10" xfId="0" applyNumberFormat="1" applyBorder="1" applyAlignment="1" applyProtection="1">
      <alignment/>
      <protection/>
    </xf>
    <xf numFmtId="165" fontId="0" fillId="0" borderId="10" xfId="0" applyNumberFormat="1" applyBorder="1" applyAlignment="1" applyProtection="1">
      <alignment horizontal="centerContinuous"/>
      <protection/>
    </xf>
    <xf numFmtId="165" fontId="0" fillId="0" borderId="0" xfId="0" applyNumberFormat="1" applyBorder="1" applyAlignment="1" applyProtection="1">
      <alignment horizontal="center"/>
      <protection/>
    </xf>
    <xf numFmtId="5" fontId="0" fillId="0" borderId="11" xfId="0" applyNumberFormat="1" applyBorder="1" applyAlignment="1" applyProtection="1">
      <alignment/>
      <protection/>
    </xf>
    <xf numFmtId="167" fontId="6" fillId="0" borderId="0" xfId="0" applyNumberFormat="1" applyFont="1" applyAlignment="1" applyProtection="1">
      <alignment/>
      <protection/>
    </xf>
    <xf numFmtId="42" fontId="6" fillId="0" borderId="0" xfId="0" applyNumberFormat="1" applyFont="1" applyAlignment="1" applyProtection="1">
      <alignment/>
      <protection/>
    </xf>
    <xf numFmtId="5" fontId="6" fillId="0" borderId="0" xfId="0" applyNumberFormat="1" applyFont="1" applyAlignment="1" applyProtection="1">
      <alignment/>
      <protection/>
    </xf>
    <xf numFmtId="9" fontId="6" fillId="0" borderId="0" xfId="0" applyNumberFormat="1" applyFont="1" applyAlignment="1" applyProtection="1">
      <alignment/>
      <protection/>
    </xf>
    <xf numFmtId="167" fontId="6" fillId="0" borderId="0" xfId="0" applyNumberFormat="1" applyFont="1" applyAlignment="1" applyProtection="1">
      <alignment horizontal="centerContinuous"/>
      <protection/>
    </xf>
    <xf numFmtId="42" fontId="6" fillId="0" borderId="0" xfId="0" applyNumberFormat="1" applyFont="1" applyAlignment="1" applyProtection="1">
      <alignment horizontal="centerContinuous"/>
      <protection/>
    </xf>
    <xf numFmtId="5" fontId="6" fillId="0" borderId="0" xfId="0" applyNumberFormat="1" applyFont="1" applyAlignment="1" applyProtection="1">
      <alignment horizontal="centerContinuous"/>
      <protection/>
    </xf>
    <xf numFmtId="9" fontId="6" fillId="0" borderId="0" xfId="0" applyNumberFormat="1" applyFont="1" applyAlignment="1" applyProtection="1">
      <alignment horizontal="centerContinuous"/>
      <protection/>
    </xf>
    <xf numFmtId="167" fontId="7" fillId="0" borderId="0" xfId="0" applyNumberFormat="1" applyFont="1" applyAlignment="1" applyProtection="1">
      <alignment/>
      <protection/>
    </xf>
    <xf numFmtId="42" fontId="7" fillId="0" borderId="0" xfId="0" applyNumberFormat="1" applyFont="1" applyAlignment="1" applyProtection="1">
      <alignment/>
      <protection/>
    </xf>
    <xf numFmtId="5" fontId="7" fillId="0" borderId="0" xfId="0" applyNumberFormat="1" applyFont="1" applyAlignment="1" applyProtection="1">
      <alignment/>
      <protection/>
    </xf>
    <xf numFmtId="9" fontId="6" fillId="33" borderId="0" xfId="0" applyNumberFormat="1" applyFont="1" applyFill="1" applyAlignment="1" applyProtection="1">
      <alignment horizontal="right"/>
      <protection/>
    </xf>
    <xf numFmtId="9" fontId="7" fillId="0" borderId="0" xfId="0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42" fontId="6" fillId="33" borderId="0" xfId="0" applyNumberFormat="1" applyFont="1" applyFill="1" applyAlignment="1" applyProtection="1">
      <alignment horizontal="center"/>
      <protection/>
    </xf>
    <xf numFmtId="9" fontId="0" fillId="0" borderId="0" xfId="0" applyNumberFormat="1" applyFont="1" applyAlignment="1" applyProtection="1">
      <alignment/>
      <protection/>
    </xf>
    <xf numFmtId="167" fontId="6" fillId="33" borderId="0" xfId="0" applyNumberFormat="1" applyFont="1" applyFill="1" applyAlignment="1" applyProtection="1">
      <alignment horizontal="center"/>
      <protection/>
    </xf>
    <xf numFmtId="9" fontId="6" fillId="33" borderId="0" xfId="0" applyNumberFormat="1" applyFont="1" applyFill="1" applyAlignment="1" applyProtection="1">
      <alignment horizontal="center"/>
      <protection/>
    </xf>
    <xf numFmtId="37" fontId="14" fillId="33" borderId="0" xfId="0" applyFont="1" applyFill="1" applyAlignment="1" applyProtection="1">
      <alignment horizontal="center"/>
      <protection/>
    </xf>
    <xf numFmtId="167" fontId="6" fillId="33" borderId="10" xfId="0" applyNumberFormat="1" applyFont="1" applyFill="1" applyBorder="1" applyAlignment="1" applyProtection="1">
      <alignment horizontal="center"/>
      <protection/>
    </xf>
    <xf numFmtId="168" fontId="14" fillId="0" borderId="10" xfId="0" applyNumberFormat="1" applyFont="1" applyFill="1" applyBorder="1" applyAlignment="1" applyProtection="1" quotePrefix="1">
      <alignment horizontal="center"/>
      <protection/>
    </xf>
    <xf numFmtId="168" fontId="9" fillId="0" borderId="10" xfId="0" applyNumberFormat="1" applyFont="1" applyBorder="1" applyAlignment="1" applyProtection="1">
      <alignment horizontal="center"/>
      <protection/>
    </xf>
    <xf numFmtId="167" fontId="11" fillId="33" borderId="0" xfId="0" applyNumberFormat="1" applyFont="1" applyFill="1" applyAlignment="1" applyProtection="1">
      <alignment horizontal="right"/>
      <protection/>
    </xf>
    <xf numFmtId="42" fontId="11" fillId="33" borderId="0" xfId="0" applyNumberFormat="1" applyFont="1" applyFill="1" applyAlignment="1" applyProtection="1">
      <alignment horizontal="right"/>
      <protection/>
    </xf>
    <xf numFmtId="9" fontId="11" fillId="33" borderId="0" xfId="0" applyNumberFormat="1" applyFont="1" applyFill="1" applyAlignment="1" applyProtection="1">
      <alignment horizontal="right"/>
      <protection/>
    </xf>
    <xf numFmtId="166" fontId="11" fillId="33" borderId="0" xfId="0" applyNumberFormat="1" applyFont="1" applyFill="1" applyAlignment="1" applyProtection="1">
      <alignment horizontal="right"/>
      <protection/>
    </xf>
    <xf numFmtId="3" fontId="11" fillId="33" borderId="0" xfId="0" applyNumberFormat="1" applyFont="1" applyFill="1" applyAlignment="1" applyProtection="1">
      <alignment horizontal="right"/>
      <protection/>
    </xf>
    <xf numFmtId="169" fontId="11" fillId="33" borderId="0" xfId="0" applyNumberFormat="1" applyFont="1" applyFill="1" applyAlignment="1" applyProtection="1">
      <alignment horizontal="right"/>
      <protection/>
    </xf>
    <xf numFmtId="37" fontId="11" fillId="33" borderId="11" xfId="0" applyFont="1" applyFill="1" applyBorder="1" applyAlignment="1" applyProtection="1">
      <alignment horizontal="right"/>
      <protection/>
    </xf>
    <xf numFmtId="42" fontId="0" fillId="0" borderId="0" xfId="0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 horizontal="centerContinuous"/>
      <protection/>
    </xf>
    <xf numFmtId="42" fontId="0" fillId="0" borderId="0" xfId="0" applyNumberFormat="1" applyFont="1" applyAlignment="1" applyProtection="1">
      <alignment horizontal="centerContinuous"/>
      <protection/>
    </xf>
    <xf numFmtId="5" fontId="0" fillId="0" borderId="0" xfId="0" applyNumberFormat="1" applyFont="1" applyAlignment="1" applyProtection="1">
      <alignment horizontal="centerContinuous"/>
      <protection/>
    </xf>
    <xf numFmtId="9" fontId="0" fillId="0" borderId="0" xfId="0" applyNumberFormat="1" applyFont="1" applyAlignment="1" applyProtection="1">
      <alignment horizontal="centerContinuous"/>
      <protection/>
    </xf>
    <xf numFmtId="167" fontId="9" fillId="0" borderId="0" xfId="0" applyNumberFormat="1" applyFont="1" applyAlignment="1" applyProtection="1">
      <alignment horizontal="center"/>
      <protection/>
    </xf>
    <xf numFmtId="42" fontId="9" fillId="0" borderId="0" xfId="0" applyNumberFormat="1" applyFont="1" applyAlignment="1" applyProtection="1">
      <alignment horizontal="center"/>
      <protection/>
    </xf>
    <xf numFmtId="5" fontId="9" fillId="0" borderId="0" xfId="0" applyNumberFormat="1" applyFont="1" applyAlignment="1" applyProtection="1">
      <alignment horizontal="center"/>
      <protection/>
    </xf>
    <xf numFmtId="9" fontId="9" fillId="0" borderId="0" xfId="0" applyNumberFormat="1" applyFont="1" applyAlignment="1" applyProtection="1" quotePrefix="1">
      <alignment horizontal="center"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0" fontId="0" fillId="0" borderId="0" xfId="0" applyNumberFormat="1" applyFont="1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14" fontId="0" fillId="0" borderId="10" xfId="0" applyNumberFormat="1" applyBorder="1" applyAlignment="1" applyProtection="1" quotePrefix="1">
      <alignment horizontal="center"/>
      <protection/>
    </xf>
    <xf numFmtId="14" fontId="0" fillId="0" borderId="10" xfId="0" applyNumberFormat="1" applyBorder="1" applyAlignment="1" applyProtection="1">
      <alignment horizontal="center"/>
      <protection/>
    </xf>
    <xf numFmtId="37" fontId="5" fillId="0" borderId="0" xfId="0" applyFont="1" applyAlignment="1" applyProtection="1">
      <alignment/>
      <protection/>
    </xf>
    <xf numFmtId="37" fontId="5" fillId="0" borderId="0" xfId="0" applyFont="1" applyAlignment="1" applyProtection="1">
      <alignment horizontal="centerContinuous"/>
      <protection/>
    </xf>
    <xf numFmtId="37" fontId="21" fillId="0" borderId="0" xfId="0" applyFont="1" applyAlignment="1" applyProtection="1">
      <alignment/>
      <protection/>
    </xf>
    <xf numFmtId="37" fontId="9" fillId="0" borderId="0" xfId="0" applyFont="1" applyAlignment="1" applyProtection="1">
      <alignment/>
      <protection/>
    </xf>
    <xf numFmtId="5" fontId="0" fillId="0" borderId="12" xfId="0" applyNumberFormat="1" applyFont="1" applyBorder="1" applyAlignment="1" applyProtection="1">
      <alignment/>
      <protection/>
    </xf>
    <xf numFmtId="5" fontId="11" fillId="0" borderId="11" xfId="0" applyNumberFormat="1" applyFont="1" applyBorder="1" applyAlignment="1" applyProtection="1">
      <alignment/>
      <protection/>
    </xf>
    <xf numFmtId="37" fontId="7" fillId="0" borderId="0" xfId="0" applyFont="1" applyAlignment="1" applyProtection="1">
      <alignment/>
      <protection/>
    </xf>
    <xf numFmtId="5" fontId="0" fillId="0" borderId="0" xfId="0" applyNumberFormat="1" applyFill="1" applyAlignment="1" applyProtection="1">
      <alignment/>
      <protection/>
    </xf>
    <xf numFmtId="37" fontId="0" fillId="0" borderId="0" xfId="0" applyNumberFormat="1" applyFill="1" applyAlignment="1" applyProtection="1">
      <alignment/>
      <protection/>
    </xf>
    <xf numFmtId="37" fontId="0" fillId="0" borderId="10" xfId="0" applyNumberFormat="1" applyFill="1" applyBorder="1" applyAlignment="1" applyProtection="1">
      <alignment/>
      <protection/>
    </xf>
    <xf numFmtId="169" fontId="0" fillId="0" borderId="10" xfId="42" applyNumberFormat="1" applyFont="1" applyBorder="1" applyAlignment="1" applyProtection="1">
      <alignment/>
      <protection/>
    </xf>
    <xf numFmtId="37" fontId="9" fillId="0" borderId="0" xfId="0" applyFont="1" applyFill="1" applyAlignment="1" applyProtection="1">
      <alignment/>
      <protection/>
    </xf>
    <xf numFmtId="170" fontId="9" fillId="0" borderId="0" xfId="0" applyNumberFormat="1" applyFont="1" applyFill="1" applyAlignment="1" applyProtection="1">
      <alignment horizontal="center"/>
      <protection/>
    </xf>
    <xf numFmtId="165" fontId="9" fillId="0" borderId="0" xfId="0" applyNumberFormat="1" applyFont="1" applyFill="1" applyAlignment="1" applyProtection="1">
      <alignment horizontal="center"/>
      <protection/>
    </xf>
    <xf numFmtId="5" fontId="9" fillId="0" borderId="0" xfId="0" applyNumberFormat="1" applyFont="1" applyFill="1" applyAlignment="1" applyProtection="1">
      <alignment horizontal="center"/>
      <protection/>
    </xf>
    <xf numFmtId="37" fontId="9" fillId="0" borderId="0" xfId="0" applyFont="1" applyFill="1" applyAlignment="1" applyProtection="1">
      <alignment horizontal="center"/>
      <protection/>
    </xf>
    <xf numFmtId="9" fontId="9" fillId="0" borderId="0" xfId="0" applyNumberFormat="1" applyFont="1" applyFill="1" applyAlignment="1" applyProtection="1">
      <alignment horizontal="center"/>
      <protection/>
    </xf>
    <xf numFmtId="37" fontId="10" fillId="0" borderId="0" xfId="0" applyFont="1" applyFill="1" applyAlignment="1" applyProtection="1">
      <alignment horizontal="center"/>
      <protection/>
    </xf>
    <xf numFmtId="167" fontId="6" fillId="0" borderId="10" xfId="0" applyNumberFormat="1" applyFont="1" applyFill="1" applyBorder="1" applyAlignment="1" applyProtection="1">
      <alignment horizontal="center"/>
      <protection/>
    </xf>
    <xf numFmtId="42" fontId="6" fillId="0" borderId="10" xfId="0" applyNumberFormat="1" applyFont="1" applyFill="1" applyBorder="1" applyAlignment="1" applyProtection="1">
      <alignment horizontal="center"/>
      <protection/>
    </xf>
    <xf numFmtId="5" fontId="6" fillId="0" borderId="10" xfId="0" applyNumberFormat="1" applyFont="1" applyFill="1" applyBorder="1" applyAlignment="1" applyProtection="1">
      <alignment horizontal="center"/>
      <protection/>
    </xf>
    <xf numFmtId="37" fontId="6" fillId="0" borderId="10" xfId="0" applyFont="1" applyFill="1" applyBorder="1" applyAlignment="1" applyProtection="1">
      <alignment horizontal="center"/>
      <protection/>
    </xf>
    <xf numFmtId="168" fontId="6" fillId="0" borderId="10" xfId="0" applyNumberFormat="1" applyFont="1" applyFill="1" applyBorder="1" applyAlignment="1" applyProtection="1">
      <alignment horizontal="center"/>
      <protection/>
    </xf>
    <xf numFmtId="168" fontId="6" fillId="0" borderId="10" xfId="0" applyNumberFormat="1" applyFont="1" applyFill="1" applyBorder="1" applyAlignment="1" applyProtection="1" quotePrefix="1">
      <alignment horizontal="center"/>
      <protection/>
    </xf>
    <xf numFmtId="37" fontId="6" fillId="0" borderId="0" xfId="0" applyFont="1" applyFill="1" applyAlignment="1" applyProtection="1">
      <alignment horizontal="left"/>
      <protection/>
    </xf>
    <xf numFmtId="167" fontId="11" fillId="0" borderId="0" xfId="0" applyNumberFormat="1" applyFont="1" applyFill="1" applyAlignment="1" applyProtection="1">
      <alignment horizontal="right"/>
      <protection/>
    </xf>
    <xf numFmtId="42" fontId="11" fillId="0" borderId="0" xfId="0" applyNumberFormat="1" applyFont="1" applyFill="1" applyAlignment="1" applyProtection="1">
      <alignment horizontal="right"/>
      <protection/>
    </xf>
    <xf numFmtId="5" fontId="11" fillId="0" borderId="0" xfId="0" applyNumberFormat="1" applyFont="1" applyFill="1" applyAlignment="1" applyProtection="1">
      <alignment horizontal="right"/>
      <protection/>
    </xf>
    <xf numFmtId="37" fontId="11" fillId="0" borderId="0" xfId="0" applyFont="1" applyFill="1" applyAlignment="1" applyProtection="1">
      <alignment horizontal="right"/>
      <protection/>
    </xf>
    <xf numFmtId="9" fontId="11" fillId="0" borderId="0" xfId="0" applyNumberFormat="1" applyFont="1" applyFill="1" applyAlignment="1" applyProtection="1">
      <alignment horizontal="right"/>
      <protection/>
    </xf>
    <xf numFmtId="10" fontId="11" fillId="0" borderId="0" xfId="0" applyNumberFormat="1" applyFont="1" applyFill="1" applyAlignment="1" applyProtection="1">
      <alignment horizontal="right"/>
      <protection/>
    </xf>
    <xf numFmtId="166" fontId="11" fillId="0" borderId="0" xfId="0" applyNumberFormat="1" applyFont="1" applyFill="1" applyAlignment="1" applyProtection="1">
      <alignment horizontal="right"/>
      <protection/>
    </xf>
    <xf numFmtId="171" fontId="11" fillId="0" borderId="0" xfId="0" applyNumberFormat="1" applyFont="1" applyFill="1" applyAlignment="1" applyProtection="1">
      <alignment horizontal="right"/>
      <protection/>
    </xf>
    <xf numFmtId="169" fontId="11" fillId="0" borderId="0" xfId="0" applyNumberFormat="1" applyFont="1" applyFill="1" applyAlignment="1" applyProtection="1">
      <alignment horizontal="right"/>
      <protection/>
    </xf>
    <xf numFmtId="37" fontId="11" fillId="0" borderId="0" xfId="0" applyFont="1" applyFill="1" applyAlignment="1" applyProtection="1">
      <alignment horizontal="left"/>
      <protection/>
    </xf>
    <xf numFmtId="37" fontId="11" fillId="0" borderId="10" xfId="0" applyFont="1" applyFill="1" applyBorder="1" applyAlignment="1" applyProtection="1">
      <alignment horizontal="right"/>
      <protection/>
    </xf>
    <xf numFmtId="169" fontId="11" fillId="0" borderId="10" xfId="0" applyNumberFormat="1" applyFont="1" applyFill="1" applyBorder="1" applyAlignment="1" applyProtection="1">
      <alignment horizontal="right"/>
      <protection/>
    </xf>
    <xf numFmtId="10" fontId="11" fillId="0" borderId="10" xfId="0" applyNumberFormat="1" applyFont="1" applyFill="1" applyBorder="1" applyAlignment="1" applyProtection="1">
      <alignment horizontal="right"/>
      <protection/>
    </xf>
    <xf numFmtId="10" fontId="11" fillId="0" borderId="0" xfId="0" applyNumberFormat="1" applyFont="1" applyFill="1" applyBorder="1" applyAlignment="1" applyProtection="1">
      <alignment horizontal="right"/>
      <protection/>
    </xf>
    <xf numFmtId="5" fontId="11" fillId="0" borderId="11" xfId="0" applyNumberFormat="1" applyFont="1" applyFill="1" applyBorder="1" applyAlignment="1" applyProtection="1">
      <alignment horizontal="right"/>
      <protection/>
    </xf>
    <xf numFmtId="10" fontId="11" fillId="0" borderId="11" xfId="0" applyNumberFormat="1" applyFont="1" applyFill="1" applyBorder="1" applyAlignment="1" applyProtection="1">
      <alignment horizontal="right"/>
      <protection/>
    </xf>
    <xf numFmtId="166" fontId="11" fillId="0" borderId="11" xfId="0" applyNumberFormat="1" applyFont="1" applyFill="1" applyBorder="1" applyAlignment="1" applyProtection="1">
      <alignment horizontal="right"/>
      <protection/>
    </xf>
    <xf numFmtId="171" fontId="11" fillId="0" borderId="11" xfId="0" applyNumberFormat="1" applyFont="1" applyFill="1" applyBorder="1" applyAlignment="1" applyProtection="1">
      <alignment horizontal="right"/>
      <protection/>
    </xf>
    <xf numFmtId="37" fontId="9" fillId="0" borderId="0" xfId="0" applyFont="1" applyAlignment="1" applyProtection="1">
      <alignment/>
      <protection/>
    </xf>
    <xf numFmtId="37" fontId="16" fillId="0" borderId="0" xfId="0" applyFont="1" applyAlignment="1" applyProtection="1" quotePrefix="1">
      <alignment horizontal="left"/>
      <protection/>
    </xf>
    <xf numFmtId="37" fontId="16" fillId="0" borderId="0" xfId="0" applyFont="1" applyAlignment="1" applyProtection="1">
      <alignment horizontal="left"/>
      <protection/>
    </xf>
    <xf numFmtId="37" fontId="9" fillId="0" borderId="0" xfId="0" applyFont="1" applyAlignment="1" applyProtection="1" quotePrefix="1">
      <alignment horizontal="center"/>
      <protection/>
    </xf>
    <xf numFmtId="37" fontId="9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507"/>
  <sheetViews>
    <sheetView tabSelected="1" defaultGridColor="0" view="pageBreakPreview" zoomScale="75" zoomScaleNormal="87" zoomScaleSheetLayoutView="75" zoomScalePageLayoutView="0" colorId="22" workbookViewId="0" topLeftCell="A4">
      <selection activeCell="F15" sqref="F15"/>
    </sheetView>
  </sheetViews>
  <sheetFormatPr defaultColWidth="11.4453125" defaultRowHeight="15"/>
  <cols>
    <col min="1" max="1" width="46.21484375" style="0" customWidth="1"/>
    <col min="2" max="10" width="14.77734375" style="0" customWidth="1"/>
    <col min="11" max="11" width="12.77734375" style="0" customWidth="1"/>
    <col min="12" max="12" width="17.6640625" style="0" customWidth="1"/>
    <col min="13" max="16" width="11.4453125" style="0" customWidth="1"/>
    <col min="17" max="44" width="12.77734375" style="0" customWidth="1"/>
    <col min="45" max="50" width="11.4453125" style="0" customWidth="1"/>
    <col min="51" max="52" width="2.77734375" style="0" customWidth="1"/>
    <col min="53" max="65" width="10.77734375" style="0" customWidth="1"/>
    <col min="66" max="66" width="11.4453125" style="0" customWidth="1"/>
    <col min="67" max="71" width="10.77734375" style="0" customWidth="1"/>
    <col min="72" max="72" width="9.77734375" style="0" customWidth="1"/>
    <col min="73" max="84" width="10.77734375" style="0" customWidth="1"/>
  </cols>
  <sheetData>
    <row r="1" spans="1:255" ht="15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">
        <v>521541559.95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15.75">
      <c r="A2" s="4"/>
      <c r="B2" s="169" t="s">
        <v>288</v>
      </c>
      <c r="C2" s="169"/>
      <c r="D2" s="169"/>
      <c r="E2" s="4"/>
      <c r="F2" s="4"/>
      <c r="G2" s="51"/>
      <c r="H2" s="4"/>
      <c r="I2" s="4"/>
      <c r="J2" s="4"/>
      <c r="K2" s="4"/>
      <c r="L2" s="4">
        <v>8510159.709999979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15.75">
      <c r="A3" s="4"/>
      <c r="B3" s="173" t="s">
        <v>289</v>
      </c>
      <c r="C3" s="173"/>
      <c r="D3" s="4"/>
      <c r="E3" s="4"/>
      <c r="F3" s="4"/>
      <c r="G3" s="4"/>
      <c r="H3" s="4"/>
      <c r="I3" s="4"/>
      <c r="J3" s="4"/>
      <c r="K3" s="4"/>
      <c r="L3" s="40">
        <v>0.0166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5.75">
      <c r="A4" s="15"/>
      <c r="B4" s="172" t="str">
        <f>TEXT(C22,"mmmm   yyyy")</f>
        <v>May   2011</v>
      </c>
      <c r="C4" s="172"/>
      <c r="D4" s="4"/>
      <c r="E4" s="4"/>
      <c r="F4" s="4"/>
      <c r="G4" s="4"/>
      <c r="H4" s="4"/>
      <c r="I4" s="4"/>
      <c r="J4" s="52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5">
      <c r="A5" s="15"/>
      <c r="B5" s="15"/>
      <c r="C5" s="4"/>
      <c r="D5" s="4"/>
      <c r="E5" s="4"/>
      <c r="F5" s="4"/>
      <c r="G5" s="4"/>
      <c r="H5" s="4"/>
      <c r="I5" s="4"/>
      <c r="J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8">
      <c r="A6" s="15"/>
      <c r="B6" s="171" t="s">
        <v>312</v>
      </c>
      <c r="C6" s="171"/>
      <c r="D6" s="171"/>
      <c r="E6" s="171"/>
      <c r="F6" s="171"/>
      <c r="G6" s="171"/>
      <c r="H6" s="171"/>
      <c r="I6" s="171"/>
      <c r="J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8">
      <c r="A7" s="15"/>
      <c r="B7" s="170" t="str">
        <f>"ending June 30, 2011 were "&amp;TEXT(I64,"$###,###,###")&amp;" which is an increase of "&amp;TEXT(D118,"$###,###,###")</f>
        <v>ending June 30, 2011 were $351,640,736 which is an increase of $4,640,413</v>
      </c>
      <c r="C7" s="170"/>
      <c r="D7" s="170"/>
      <c r="E7" s="170"/>
      <c r="F7" s="170"/>
      <c r="G7" s="170"/>
      <c r="H7" s="170"/>
      <c r="I7" s="170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8">
      <c r="A8" s="15"/>
      <c r="B8" s="171" t="str">
        <f>"or "&amp;TEXT(E118,"##.##%")&amp;" from the same month of the prior year.  Transfers to all funds for the eleventh month of the Fiscal Year"</f>
        <v>or 1.34% from the same month of the prior year.  Transfers to all funds for the eleventh month of the Fiscal Year</v>
      </c>
      <c r="C8" s="171"/>
      <c r="D8" s="171"/>
      <c r="E8" s="171"/>
      <c r="F8" s="171"/>
      <c r="G8" s="171"/>
      <c r="H8" s="171"/>
      <c r="I8" s="171"/>
      <c r="J8" s="4"/>
      <c r="K8" s="40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8">
      <c r="A9" s="4"/>
      <c r="B9" s="170" t="str">
        <f>"ending June 30, 2011 were "&amp;TEXT(L1,"$###,###,###")&amp;" which is an "&amp;IF(L2&gt;0,"increase","decrease")&amp;" of "&amp;TEXT(L2,"$##,###,###")&amp;" or "&amp;TEXT(L3,"##.##%")&amp;" of the prior year."</f>
        <v>ending June 30, 2011 were $521,541,560 which is an increase of $8,510,160 or 1.66% of the prior year.</v>
      </c>
      <c r="C9" s="170"/>
      <c r="D9" s="170"/>
      <c r="E9" s="170"/>
      <c r="F9" s="170"/>
      <c r="G9" s="170"/>
      <c r="H9" s="170"/>
      <c r="I9" s="170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5">
      <c r="A10" s="15"/>
      <c r="B10" s="48"/>
      <c r="C10" s="4"/>
      <c r="D10" s="4"/>
      <c r="E10" s="4"/>
      <c r="F10" s="4"/>
      <c r="G10" s="40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8">
      <c r="A11" s="4"/>
      <c r="B11" s="170" t="str">
        <f>"General Fund Transfers for the month of "&amp;TEXT(C22,"mmmm")&amp;" were "&amp;IF(J64&gt;0,"over","under")&amp;" the estimate by $"&amp;TEXT(ABS(J64),"###,###")&amp;" or "&amp;TEXT(K64,"##.##%")</f>
        <v>General Fund Transfers for the month of May were under the estimate by $1,820,772 or -.52%</v>
      </c>
      <c r="C11" s="170"/>
      <c r="D11" s="170"/>
      <c r="E11" s="170"/>
      <c r="F11" s="170"/>
      <c r="G11" s="170"/>
      <c r="H11" s="170"/>
      <c r="I11" s="170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30">
      <c r="A12" s="49"/>
      <c r="B12" s="2"/>
      <c r="C12" s="2"/>
      <c r="D12" s="2"/>
      <c r="E12" s="2"/>
      <c r="F12" s="2"/>
      <c r="G12" s="2"/>
      <c r="H12" s="2"/>
      <c r="I12" s="2"/>
      <c r="J12" s="2"/>
      <c r="K12" s="3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0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3.5" customHeight="1">
      <c r="A14" s="55" t="s">
        <v>288</v>
      </c>
      <c r="B14" s="80"/>
      <c r="C14" s="81"/>
      <c r="D14" s="82"/>
      <c r="E14" s="55"/>
      <c r="F14" s="55"/>
      <c r="G14" s="83"/>
      <c r="H14" s="55"/>
      <c r="I14" s="5"/>
      <c r="J14" s="55"/>
      <c r="K14" s="6" t="s">
        <v>1</v>
      </c>
      <c r="L14" s="6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3.5" customHeight="1">
      <c r="A15" s="55" t="s">
        <v>2</v>
      </c>
      <c r="B15" s="80"/>
      <c r="C15" s="81"/>
      <c r="D15" s="82"/>
      <c r="E15" s="55"/>
      <c r="F15" s="55"/>
      <c r="G15" s="83"/>
      <c r="H15" s="55"/>
      <c r="I15" s="55"/>
      <c r="J15" s="55"/>
      <c r="K15" s="6"/>
      <c r="L15" s="6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3.5" customHeight="1">
      <c r="A16" s="55" t="s">
        <v>3</v>
      </c>
      <c r="B16" s="84"/>
      <c r="C16" s="85"/>
      <c r="D16" s="86"/>
      <c r="E16" s="56"/>
      <c r="F16" s="56"/>
      <c r="G16" s="87"/>
      <c r="H16" s="56"/>
      <c r="I16" s="56"/>
      <c r="J16" s="56"/>
      <c r="K16" s="7"/>
      <c r="L16" s="7"/>
      <c r="M16" s="8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3.5" customHeight="1">
      <c r="A17" s="57"/>
      <c r="B17" s="88"/>
      <c r="C17" s="89"/>
      <c r="D17" s="90"/>
      <c r="E17" s="6"/>
      <c r="F17" s="6"/>
      <c r="G17" s="91"/>
      <c r="H17" s="6"/>
      <c r="I17" s="6"/>
      <c r="J17" s="6"/>
      <c r="K17" s="6"/>
      <c r="L17" s="6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3.5" customHeight="1">
      <c r="A18" s="6"/>
      <c r="B18" s="88"/>
      <c r="C18" s="89"/>
      <c r="D18" s="90"/>
      <c r="E18" s="6"/>
      <c r="F18" s="6"/>
      <c r="G18" s="92"/>
      <c r="H18" s="9"/>
      <c r="I18" s="6"/>
      <c r="J18" s="6"/>
      <c r="K18" s="6"/>
      <c r="L18" s="6"/>
      <c r="M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10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11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44" ht="15.75" customHeight="1">
      <c r="A19" s="4"/>
      <c r="B19" s="93"/>
      <c r="C19" s="94" t="s">
        <v>6</v>
      </c>
      <c r="D19" s="19"/>
      <c r="E19" s="4"/>
      <c r="F19" s="4"/>
      <c r="G19" s="95"/>
      <c r="H19" s="58" t="s">
        <v>6</v>
      </c>
      <c r="I19" s="4"/>
      <c r="J19" s="4"/>
      <c r="K19" s="4"/>
      <c r="L19" s="4"/>
      <c r="M19" s="4"/>
      <c r="AR19" s="10"/>
    </row>
    <row r="20" spans="1:44" ht="15" customHeight="1">
      <c r="A20" s="59"/>
      <c r="B20" s="96" t="s">
        <v>6</v>
      </c>
      <c r="C20" s="94" t="s">
        <v>5</v>
      </c>
      <c r="D20" s="9" t="s">
        <v>4</v>
      </c>
      <c r="E20" s="58" t="s">
        <v>4</v>
      </c>
      <c r="F20" s="58" t="s">
        <v>7</v>
      </c>
      <c r="G20" s="97" t="s">
        <v>7</v>
      </c>
      <c r="H20" s="98" t="s">
        <v>311</v>
      </c>
      <c r="I20" s="58" t="s">
        <v>311</v>
      </c>
      <c r="J20" s="58" t="s">
        <v>8</v>
      </c>
      <c r="K20" s="58" t="s">
        <v>8</v>
      </c>
      <c r="M20" s="4"/>
      <c r="AR20" s="10"/>
    </row>
    <row r="21" spans="1:44" ht="15.75">
      <c r="A21" s="60"/>
      <c r="B21" s="96" t="s">
        <v>291</v>
      </c>
      <c r="C21" s="94" t="s">
        <v>292</v>
      </c>
      <c r="D21" s="9" t="s">
        <v>292</v>
      </c>
      <c r="E21" s="9" t="s">
        <v>9</v>
      </c>
      <c r="F21" s="58" t="s">
        <v>10</v>
      </c>
      <c r="G21" s="97" t="s">
        <v>11</v>
      </c>
      <c r="H21" s="12">
        <v>2011</v>
      </c>
      <c r="I21" s="12">
        <v>2011</v>
      </c>
      <c r="J21" s="9" t="s">
        <v>12</v>
      </c>
      <c r="K21" s="9" t="s">
        <v>12</v>
      </c>
      <c r="M21" s="13"/>
      <c r="AR21" s="10"/>
    </row>
    <row r="22" spans="1:44" ht="18">
      <c r="A22" s="61" t="s">
        <v>13</v>
      </c>
      <c r="B22" s="99" t="s">
        <v>5</v>
      </c>
      <c r="C22" s="100">
        <v>40694</v>
      </c>
      <c r="D22" s="101">
        <v>40694</v>
      </c>
      <c r="E22" s="62" t="s">
        <v>5</v>
      </c>
      <c r="F22" s="101">
        <v>40694</v>
      </c>
      <c r="G22" s="101">
        <v>40694</v>
      </c>
      <c r="H22" s="62" t="s">
        <v>5</v>
      </c>
      <c r="I22" s="62" t="s">
        <v>4</v>
      </c>
      <c r="J22" s="62" t="s">
        <v>14</v>
      </c>
      <c r="K22" s="62" t="s">
        <v>11</v>
      </c>
      <c r="M22" s="13"/>
      <c r="AR22" s="10"/>
    </row>
    <row r="23" spans="1:13" ht="15.75">
      <c r="A23" s="60"/>
      <c r="B23" s="102" t="s">
        <v>15</v>
      </c>
      <c r="C23" s="103"/>
      <c r="D23" s="16"/>
      <c r="E23" s="16"/>
      <c r="F23" s="63"/>
      <c r="G23" s="104"/>
      <c r="H23" s="16"/>
      <c r="I23" s="16"/>
      <c r="J23" s="16"/>
      <c r="K23" s="16"/>
      <c r="M23" s="4"/>
    </row>
    <row r="24" spans="1:255" ht="15.75">
      <c r="A24" s="60" t="s">
        <v>16</v>
      </c>
      <c r="B24" s="103">
        <v>1765000000</v>
      </c>
      <c r="C24" s="16">
        <v>1517997255</v>
      </c>
      <c r="D24" s="16">
        <v>1540014038</v>
      </c>
      <c r="E24" s="17">
        <v>0.8725292</v>
      </c>
      <c r="F24" s="63">
        <v>22016783</v>
      </c>
      <c r="G24" s="17">
        <v>0.014503835845210405</v>
      </c>
      <c r="H24" s="18">
        <v>141770436</v>
      </c>
      <c r="I24" s="105">
        <v>146378936</v>
      </c>
      <c r="J24" s="16">
        <v>4608500</v>
      </c>
      <c r="K24" s="17">
        <v>0.03250677736506362</v>
      </c>
      <c r="M24" s="4"/>
      <c r="AR24" s="4"/>
      <c r="AS24" s="4"/>
      <c r="AT24" s="4"/>
      <c r="AU24" s="4"/>
      <c r="AV24" s="4"/>
      <c r="AW24" s="4"/>
      <c r="AX24" s="21"/>
      <c r="AY24" s="4"/>
      <c r="AZ24" s="4"/>
      <c r="BA24" s="22"/>
      <c r="BB24" s="22"/>
      <c r="BC24" s="22"/>
      <c r="BD24" s="22"/>
      <c r="BE24" s="22"/>
      <c r="BF24" s="22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5.75">
      <c r="A25" s="60"/>
      <c r="B25" s="63"/>
      <c r="C25" s="63"/>
      <c r="D25" s="16"/>
      <c r="E25" s="63"/>
      <c r="F25" s="63"/>
      <c r="G25" s="17"/>
      <c r="H25" s="63"/>
      <c r="I25" s="63"/>
      <c r="J25" s="63"/>
      <c r="K25" s="63"/>
      <c r="M25" s="4"/>
      <c r="AR25" s="4"/>
      <c r="AS25" s="4"/>
      <c r="AT25" s="4"/>
      <c r="AU25" s="4"/>
      <c r="AV25" s="4"/>
      <c r="AW25" s="4"/>
      <c r="AX25" s="21"/>
      <c r="AY25" s="4"/>
      <c r="AZ25" s="4"/>
      <c r="BA25" s="22"/>
      <c r="BB25" s="22"/>
      <c r="BC25" s="22"/>
      <c r="BD25" s="22"/>
      <c r="BE25" s="22"/>
      <c r="BF25" s="22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5.75">
      <c r="A26" s="60" t="s">
        <v>17</v>
      </c>
      <c r="B26" s="63">
        <v>1353000000</v>
      </c>
      <c r="C26" s="106">
        <v>1184920524</v>
      </c>
      <c r="D26" s="63">
        <v>1217748344</v>
      </c>
      <c r="E26" s="17">
        <v>0.9000357309682188</v>
      </c>
      <c r="F26" s="63">
        <v>32827820</v>
      </c>
      <c r="G26" s="17">
        <v>0.02770465979370613</v>
      </c>
      <c r="H26" s="64">
        <v>138387510</v>
      </c>
      <c r="I26" s="63">
        <v>127237371</v>
      </c>
      <c r="J26" s="63">
        <v>-11150139</v>
      </c>
      <c r="K26" s="17">
        <v>-0.08057185941130092</v>
      </c>
      <c r="M26" s="4"/>
      <c r="AR26" s="4"/>
      <c r="AS26" s="4"/>
      <c r="AT26" s="4"/>
      <c r="AU26" s="4"/>
      <c r="AV26" s="4"/>
      <c r="AW26" s="4"/>
      <c r="AX26" s="21"/>
      <c r="AY26" s="4"/>
      <c r="AZ26" s="4"/>
      <c r="BA26" s="22"/>
      <c r="BB26" s="22"/>
      <c r="BC26" s="22"/>
      <c r="BD26" s="22"/>
      <c r="BE26" s="22"/>
      <c r="BF26" s="22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5.75">
      <c r="A27" s="60"/>
      <c r="B27" s="63"/>
      <c r="C27" s="106"/>
      <c r="D27" s="16"/>
      <c r="E27" s="63"/>
      <c r="F27" s="63"/>
      <c r="G27" s="17"/>
      <c r="H27" s="63"/>
      <c r="I27" s="63"/>
      <c r="J27" s="63"/>
      <c r="K27" s="63"/>
      <c r="M27" s="4"/>
      <c r="AR27" s="4"/>
      <c r="AS27" s="4"/>
      <c r="AT27" s="4"/>
      <c r="AU27" s="4"/>
      <c r="AV27" s="4"/>
      <c r="AW27" s="4"/>
      <c r="AX27" s="21"/>
      <c r="AY27" s="4"/>
      <c r="AZ27" s="4"/>
      <c r="BA27" s="22"/>
      <c r="BB27" s="22"/>
      <c r="BC27" s="22"/>
      <c r="BD27" s="22"/>
      <c r="BE27" s="22"/>
      <c r="BF27" s="22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5.75">
      <c r="A28" s="60" t="s">
        <v>18</v>
      </c>
      <c r="B28" s="63">
        <v>393100000</v>
      </c>
      <c r="C28" s="106">
        <v>345734613</v>
      </c>
      <c r="D28" s="63">
        <v>387451476</v>
      </c>
      <c r="E28" s="17">
        <v>0.9856308216738743</v>
      </c>
      <c r="F28" s="63">
        <v>41716863</v>
      </c>
      <c r="G28" s="17">
        <v>0.1206615173355524</v>
      </c>
      <c r="H28" s="64">
        <v>14109443</v>
      </c>
      <c r="I28" s="63">
        <v>19029121</v>
      </c>
      <c r="J28" s="63">
        <v>4919678</v>
      </c>
      <c r="K28" s="17">
        <v>0.34867981677235593</v>
      </c>
      <c r="M28" s="4"/>
      <c r="AR28" s="4"/>
      <c r="AS28" s="4"/>
      <c r="AT28" s="4"/>
      <c r="AU28" s="4"/>
      <c r="AV28" s="4"/>
      <c r="AW28" s="4"/>
      <c r="AX28" s="21"/>
      <c r="AY28" s="4"/>
      <c r="AZ28" s="4"/>
      <c r="BA28" s="22"/>
      <c r="BB28" s="22"/>
      <c r="BC28" s="22"/>
      <c r="BD28" s="22"/>
      <c r="BE28" s="22"/>
      <c r="BF28" s="22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5.75">
      <c r="A29" s="60"/>
      <c r="B29" s="63"/>
      <c r="C29" s="106"/>
      <c r="D29" s="16"/>
      <c r="E29" s="63"/>
      <c r="F29" s="63"/>
      <c r="G29" s="17"/>
      <c r="H29" s="63"/>
      <c r="I29" s="63"/>
      <c r="J29" s="63"/>
      <c r="K29" s="63"/>
      <c r="M29" s="4"/>
      <c r="AR29" s="4"/>
      <c r="AS29" s="4"/>
      <c r="AT29" s="4"/>
      <c r="AU29" s="4"/>
      <c r="AV29" s="4"/>
      <c r="AW29" s="4"/>
      <c r="AX29" s="21"/>
      <c r="AY29" s="4"/>
      <c r="AZ29" s="4"/>
      <c r="BA29" s="22"/>
      <c r="BB29" s="22"/>
      <c r="BC29" s="22"/>
      <c r="BD29" s="22"/>
      <c r="BE29" s="22"/>
      <c r="BF29" s="22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5.75">
      <c r="A30" s="60" t="s">
        <v>19</v>
      </c>
      <c r="B30" s="63">
        <v>206000000</v>
      </c>
      <c r="C30" s="106">
        <v>183293754</v>
      </c>
      <c r="D30" s="63">
        <v>174934040</v>
      </c>
      <c r="E30" s="17">
        <v>0.8491943689320388</v>
      </c>
      <c r="F30" s="63">
        <v>-8359714</v>
      </c>
      <c r="G30" s="17">
        <v>-0.045608286248531964</v>
      </c>
      <c r="H30" s="64">
        <v>15959076</v>
      </c>
      <c r="I30" s="63">
        <v>15951940</v>
      </c>
      <c r="J30" s="63">
        <v>-7136</v>
      </c>
      <c r="K30" s="17">
        <v>-0.0004471436817520012</v>
      </c>
      <c r="M30" s="4"/>
      <c r="AR30" s="4"/>
      <c r="AS30" s="4"/>
      <c r="AT30" s="4"/>
      <c r="AU30" s="4"/>
      <c r="AV30" s="4"/>
      <c r="AW30" s="4"/>
      <c r="AX30" s="21"/>
      <c r="AY30" s="4"/>
      <c r="AZ30" s="4"/>
      <c r="BA30" s="22"/>
      <c r="BB30" s="22"/>
      <c r="BC30" s="22"/>
      <c r="BD30" s="22"/>
      <c r="BE30" s="22"/>
      <c r="BF30" s="22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5.75">
      <c r="A31" s="60"/>
      <c r="B31" s="63"/>
      <c r="C31" s="106"/>
      <c r="D31" s="16"/>
      <c r="E31" s="63"/>
      <c r="F31" s="63"/>
      <c r="G31" s="17"/>
      <c r="H31" s="63"/>
      <c r="I31" s="63"/>
      <c r="J31" s="63"/>
      <c r="K31" s="63"/>
      <c r="M31" s="4"/>
      <c r="AR31" s="4"/>
      <c r="AS31" s="4"/>
      <c r="AT31" s="4"/>
      <c r="AU31" s="4"/>
      <c r="AV31" s="4"/>
      <c r="AW31" s="4"/>
      <c r="AX31" s="21"/>
      <c r="AY31" s="4"/>
      <c r="AZ31" s="4"/>
      <c r="BA31" s="22"/>
      <c r="BB31" s="22"/>
      <c r="BC31" s="22"/>
      <c r="BD31" s="22"/>
      <c r="BE31" s="22"/>
      <c r="BF31" s="22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5.75">
      <c r="A32" s="60" t="s">
        <v>20</v>
      </c>
      <c r="B32" s="63">
        <v>167900000</v>
      </c>
      <c r="C32" s="106">
        <v>137294218</v>
      </c>
      <c r="D32" s="63">
        <v>125251870</v>
      </c>
      <c r="E32" s="17">
        <v>0.7459908874329958</v>
      </c>
      <c r="F32" s="63">
        <v>-12042348</v>
      </c>
      <c r="G32" s="17">
        <v>-0.08771198216082195</v>
      </c>
      <c r="H32" s="64">
        <v>904194</v>
      </c>
      <c r="I32" s="63">
        <v>1757692</v>
      </c>
      <c r="J32" s="63">
        <v>853498</v>
      </c>
      <c r="K32" s="17">
        <v>0.9439323861914589</v>
      </c>
      <c r="M32" s="4"/>
      <c r="AR32" s="4"/>
      <c r="AS32" s="4"/>
      <c r="AT32" s="4"/>
      <c r="AU32" s="4"/>
      <c r="AV32" s="4"/>
      <c r="AW32" s="4"/>
      <c r="AX32" s="21"/>
      <c r="AY32" s="4"/>
      <c r="AZ32" s="4"/>
      <c r="BA32" s="22"/>
      <c r="BB32" s="22"/>
      <c r="BC32" s="22"/>
      <c r="BD32" s="22"/>
      <c r="BE32" s="22"/>
      <c r="BF32" s="22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5.75">
      <c r="A33" s="60"/>
      <c r="B33" s="63"/>
      <c r="C33" s="106"/>
      <c r="D33" s="16"/>
      <c r="E33" s="63"/>
      <c r="F33" s="63"/>
      <c r="G33" s="17"/>
      <c r="H33" s="63"/>
      <c r="I33" s="63"/>
      <c r="J33" s="63"/>
      <c r="K33" s="63"/>
      <c r="M33" s="4"/>
      <c r="AR33" s="4"/>
      <c r="AS33" s="4"/>
      <c r="AT33" s="4"/>
      <c r="AU33" s="4"/>
      <c r="AV33" s="4"/>
      <c r="AW33" s="4"/>
      <c r="AX33" s="21"/>
      <c r="AY33" s="4"/>
      <c r="AZ33" s="4"/>
      <c r="BA33" s="22"/>
      <c r="BB33" s="22"/>
      <c r="BC33" s="22"/>
      <c r="BD33" s="22"/>
      <c r="BE33" s="22"/>
      <c r="BF33" s="22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5.75">
      <c r="A34" s="60" t="s">
        <v>21</v>
      </c>
      <c r="B34" s="63">
        <v>153800000</v>
      </c>
      <c r="C34" s="106">
        <v>138850877</v>
      </c>
      <c r="D34" s="63">
        <v>144851305</v>
      </c>
      <c r="E34" s="17">
        <v>0.9418160273081925</v>
      </c>
      <c r="F34" s="63">
        <v>6000428</v>
      </c>
      <c r="G34" s="17">
        <v>0.04321490889827077</v>
      </c>
      <c r="H34" s="64">
        <v>12805425</v>
      </c>
      <c r="I34" s="63">
        <v>12744889</v>
      </c>
      <c r="J34" s="63">
        <v>-60536</v>
      </c>
      <c r="K34" s="17">
        <v>-0.0047273714070403755</v>
      </c>
      <c r="M34" s="4"/>
      <c r="AR34" s="4"/>
      <c r="AS34" s="4"/>
      <c r="AT34" s="4"/>
      <c r="AU34" s="4"/>
      <c r="AV34" s="4"/>
      <c r="AW34" s="4"/>
      <c r="AX34" s="21"/>
      <c r="AY34" s="4"/>
      <c r="AZ34" s="4"/>
      <c r="BA34" s="22"/>
      <c r="BB34" s="22"/>
      <c r="BC34" s="22"/>
      <c r="BD34" s="22"/>
      <c r="BE34" s="22"/>
      <c r="BF34" s="22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5.75">
      <c r="A35" s="60"/>
      <c r="B35" s="63"/>
      <c r="C35" s="106"/>
      <c r="D35" s="16"/>
      <c r="E35" s="63"/>
      <c r="F35" s="63"/>
      <c r="G35" s="17"/>
      <c r="H35" s="63"/>
      <c r="I35" s="63"/>
      <c r="J35" s="63"/>
      <c r="K35" s="63"/>
      <c r="M35" s="4"/>
      <c r="AR35" s="4"/>
      <c r="AS35" s="4"/>
      <c r="AT35" s="4"/>
      <c r="AU35" s="4"/>
      <c r="AV35" s="4"/>
      <c r="AW35" s="4"/>
      <c r="AX35" s="21"/>
      <c r="AY35" s="4"/>
      <c r="AZ35" s="4"/>
      <c r="BA35" s="22"/>
      <c r="BB35" s="22"/>
      <c r="BC35" s="22"/>
      <c r="BD35" s="22"/>
      <c r="BE35" s="22"/>
      <c r="BF35" s="22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5.75">
      <c r="A36" s="60" t="s">
        <v>22</v>
      </c>
      <c r="B36" s="63">
        <v>65700000</v>
      </c>
      <c r="C36" s="106">
        <v>60647755</v>
      </c>
      <c r="D36" s="63">
        <v>58144674</v>
      </c>
      <c r="E36" s="17">
        <v>0.8850026484018265</v>
      </c>
      <c r="F36" s="63">
        <v>-2503081</v>
      </c>
      <c r="G36" s="17">
        <v>-0.04127244281342318</v>
      </c>
      <c r="H36" s="64">
        <v>5417020</v>
      </c>
      <c r="I36" s="63">
        <v>4727117</v>
      </c>
      <c r="J36" s="63">
        <v>-689903</v>
      </c>
      <c r="K36" s="17">
        <v>-0.1273584000059073</v>
      </c>
      <c r="M36" s="4"/>
      <c r="AR36" s="4"/>
      <c r="AS36" s="4"/>
      <c r="AT36" s="4"/>
      <c r="AU36" s="4"/>
      <c r="AV36" s="4"/>
      <c r="AW36" s="4"/>
      <c r="AX36" s="21"/>
      <c r="AY36" s="4"/>
      <c r="AZ36" s="4"/>
      <c r="BA36" s="22"/>
      <c r="BB36" s="22"/>
      <c r="BC36" s="22"/>
      <c r="BD36" s="22"/>
      <c r="BE36" s="22"/>
      <c r="BF36" s="22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5.75">
      <c r="A37" s="60"/>
      <c r="B37" s="63"/>
      <c r="C37" s="106"/>
      <c r="D37" s="16"/>
      <c r="E37" s="63"/>
      <c r="F37" s="63"/>
      <c r="G37" s="17"/>
      <c r="H37" s="63"/>
      <c r="I37" s="63"/>
      <c r="J37" s="63"/>
      <c r="K37" s="63"/>
      <c r="M37" s="4"/>
      <c r="AR37" s="4"/>
      <c r="AS37" s="4"/>
      <c r="AT37" s="4"/>
      <c r="AU37" s="4"/>
      <c r="AV37" s="4"/>
      <c r="AW37" s="4"/>
      <c r="AX37" s="21"/>
      <c r="AY37" s="4"/>
      <c r="AZ37" s="4"/>
      <c r="BA37" s="22"/>
      <c r="BB37" s="22"/>
      <c r="BC37" s="22"/>
      <c r="BD37" s="22"/>
      <c r="BE37" s="22"/>
      <c r="BF37" s="22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5.75">
      <c r="A38" s="60" t="s">
        <v>23</v>
      </c>
      <c r="B38" s="63">
        <v>30900000</v>
      </c>
      <c r="C38" s="106">
        <v>28330439</v>
      </c>
      <c r="D38" s="63">
        <v>27859906</v>
      </c>
      <c r="E38" s="17">
        <v>0.9016150809061488</v>
      </c>
      <c r="F38" s="63">
        <v>-470533</v>
      </c>
      <c r="G38" s="17">
        <v>-0.016608743690840796</v>
      </c>
      <c r="H38" s="64">
        <v>2695571</v>
      </c>
      <c r="I38" s="63">
        <v>2613661</v>
      </c>
      <c r="J38" s="63">
        <v>-81910</v>
      </c>
      <c r="K38" s="17">
        <v>-0.030386882779195948</v>
      </c>
      <c r="M38" s="4"/>
      <c r="AR38" s="4"/>
      <c r="AS38" s="4"/>
      <c r="AT38" s="4"/>
      <c r="AU38" s="4"/>
      <c r="AV38" s="4"/>
      <c r="AW38" s="4"/>
      <c r="AX38" s="21"/>
      <c r="AY38" s="4"/>
      <c r="AZ38" s="4"/>
      <c r="BA38" s="22"/>
      <c r="BB38" s="22"/>
      <c r="BC38" s="22"/>
      <c r="BD38" s="22"/>
      <c r="BE38" s="22"/>
      <c r="BF38" s="22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ht="15.75">
      <c r="A39" s="60"/>
      <c r="B39" s="63"/>
      <c r="C39" s="106"/>
      <c r="D39" s="16"/>
      <c r="E39" s="63"/>
      <c r="F39" s="63"/>
      <c r="G39" s="17"/>
      <c r="H39" s="63"/>
      <c r="I39" s="63"/>
      <c r="J39" s="63"/>
      <c r="K39" s="63"/>
      <c r="M39" s="4"/>
      <c r="AR39" s="4"/>
      <c r="AS39" s="4"/>
      <c r="AT39" s="4"/>
      <c r="AU39" s="4"/>
      <c r="AV39" s="4"/>
      <c r="AW39" s="4"/>
      <c r="AX39" s="21"/>
      <c r="AY39" s="4"/>
      <c r="AZ39" s="4"/>
      <c r="BA39" s="22"/>
      <c r="BB39" s="22"/>
      <c r="BC39" s="22"/>
      <c r="BD39" s="22"/>
      <c r="BE39" s="22"/>
      <c r="BF39" s="22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ht="15.75">
      <c r="A40" s="60" t="s">
        <v>24</v>
      </c>
      <c r="B40" s="63">
        <v>50000000</v>
      </c>
      <c r="C40" s="106">
        <v>45833337</v>
      </c>
      <c r="D40" s="63">
        <v>60552963</v>
      </c>
      <c r="E40" s="17">
        <v>1.21105926</v>
      </c>
      <c r="F40" s="63">
        <v>14719626</v>
      </c>
      <c r="G40" s="17">
        <v>0.3211554506712003</v>
      </c>
      <c r="H40" s="64">
        <v>4166667</v>
      </c>
      <c r="I40" s="63">
        <v>7135907</v>
      </c>
      <c r="J40" s="63">
        <v>2969240</v>
      </c>
      <c r="K40" s="17">
        <v>0.7126175429905965</v>
      </c>
      <c r="M40" s="4"/>
      <c r="AR40" s="4"/>
      <c r="AS40" s="4"/>
      <c r="AT40" s="4"/>
      <c r="AU40" s="4"/>
      <c r="AV40" s="4"/>
      <c r="AW40" s="4"/>
      <c r="AX40" s="21"/>
      <c r="AY40" s="4"/>
      <c r="AZ40" s="4"/>
      <c r="BA40" s="22"/>
      <c r="BB40" s="22"/>
      <c r="BC40" s="22"/>
      <c r="BD40" s="22"/>
      <c r="BE40" s="22"/>
      <c r="BF40" s="22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ht="15.75">
      <c r="A41" s="60"/>
      <c r="B41" s="63"/>
      <c r="C41" s="106"/>
      <c r="D41" s="16"/>
      <c r="E41" s="63"/>
      <c r="F41" s="63"/>
      <c r="G41" s="17"/>
      <c r="H41" s="63"/>
      <c r="I41" s="63"/>
      <c r="J41" s="63"/>
      <c r="K41" s="63"/>
      <c r="M41" s="4"/>
      <c r="AR41" s="4"/>
      <c r="AS41" s="4"/>
      <c r="AT41" s="4"/>
      <c r="AU41" s="4"/>
      <c r="AV41" s="4"/>
      <c r="AW41" s="4"/>
      <c r="AX41" s="21"/>
      <c r="AY41" s="4"/>
      <c r="AZ41" s="4"/>
      <c r="BA41" s="22"/>
      <c r="BB41" s="22"/>
      <c r="BC41" s="22"/>
      <c r="BD41" s="22"/>
      <c r="BE41" s="22"/>
      <c r="BF41" s="22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ht="15.75">
      <c r="A42" s="60" t="s">
        <v>25</v>
      </c>
      <c r="B42" s="63">
        <v>15000000</v>
      </c>
      <c r="C42" s="106">
        <v>13750000</v>
      </c>
      <c r="D42" s="63">
        <v>12373003</v>
      </c>
      <c r="E42" s="17">
        <v>0.8248668666666666</v>
      </c>
      <c r="F42" s="63">
        <v>-1376997</v>
      </c>
      <c r="G42" s="17">
        <v>-0.10014523636363637</v>
      </c>
      <c r="H42" s="64">
        <v>1250000</v>
      </c>
      <c r="I42" s="63">
        <v>1070101</v>
      </c>
      <c r="J42" s="63">
        <v>-179899</v>
      </c>
      <c r="K42" s="17">
        <v>-0.1439192</v>
      </c>
      <c r="M42" s="4"/>
      <c r="AR42" s="4"/>
      <c r="AS42" s="4"/>
      <c r="AT42" s="4"/>
      <c r="AU42" s="4"/>
      <c r="AV42" s="4"/>
      <c r="AW42" s="4"/>
      <c r="AX42" s="21"/>
      <c r="AY42" s="4"/>
      <c r="AZ42" s="4"/>
      <c r="BA42" s="22"/>
      <c r="BB42" s="22"/>
      <c r="BC42" s="22"/>
      <c r="BD42" s="22"/>
      <c r="BE42" s="22"/>
      <c r="BF42" s="22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ht="15.75">
      <c r="A43" s="60"/>
      <c r="B43" s="63"/>
      <c r="C43" s="106"/>
      <c r="D43" s="16"/>
      <c r="E43" s="63"/>
      <c r="F43" s="63"/>
      <c r="G43" s="17"/>
      <c r="H43" s="63"/>
      <c r="I43" s="63"/>
      <c r="J43" s="63"/>
      <c r="K43" s="63"/>
      <c r="M43" s="4"/>
      <c r="AR43" s="4"/>
      <c r="AS43" s="4"/>
      <c r="AT43" s="4"/>
      <c r="AU43" s="4"/>
      <c r="AV43" s="4"/>
      <c r="AW43" s="4"/>
      <c r="AX43" s="21"/>
      <c r="AY43" s="4"/>
      <c r="AZ43" s="4"/>
      <c r="BA43" s="22"/>
      <c r="BB43" s="22"/>
      <c r="BC43" s="22"/>
      <c r="BD43" s="22"/>
      <c r="BE43" s="22"/>
      <c r="BF43" s="22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ht="15.75">
      <c r="A44" s="60" t="s">
        <v>26</v>
      </c>
      <c r="B44" s="63">
        <v>0</v>
      </c>
      <c r="C44" s="106">
        <v>0</v>
      </c>
      <c r="D44" s="63">
        <v>0</v>
      </c>
      <c r="E44" s="17">
        <v>0</v>
      </c>
      <c r="F44" s="63">
        <v>0</v>
      </c>
      <c r="G44" s="17">
        <v>0</v>
      </c>
      <c r="H44" s="64">
        <v>0</v>
      </c>
      <c r="I44" s="63">
        <v>0</v>
      </c>
      <c r="J44" s="63">
        <v>0</v>
      </c>
      <c r="K44" s="17">
        <v>0</v>
      </c>
      <c r="M44" s="4"/>
      <c r="AR44" s="4"/>
      <c r="AS44" s="4"/>
      <c r="AT44" s="4"/>
      <c r="AU44" s="4"/>
      <c r="AV44" s="4"/>
      <c r="AW44" s="4"/>
      <c r="AX44" s="21"/>
      <c r="AY44" s="4"/>
      <c r="AZ44" s="4"/>
      <c r="BA44" s="22"/>
      <c r="BB44" s="22"/>
      <c r="BC44" s="22"/>
      <c r="BD44" s="22"/>
      <c r="BE44" s="22"/>
      <c r="BF44" s="22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ht="15.75">
      <c r="A45" s="60"/>
      <c r="B45" s="63"/>
      <c r="C45" s="106"/>
      <c r="D45" s="16"/>
      <c r="E45" s="63"/>
      <c r="F45" s="63"/>
      <c r="G45" s="17"/>
      <c r="H45" s="63"/>
      <c r="I45" s="63"/>
      <c r="J45" s="63"/>
      <c r="K45" s="63"/>
      <c r="M45" s="4"/>
      <c r="AR45" s="4"/>
      <c r="AS45" s="4"/>
      <c r="AT45" s="4"/>
      <c r="AU45" s="4"/>
      <c r="AV45" s="4"/>
      <c r="AW45" s="4"/>
      <c r="AX45" s="21"/>
      <c r="AY45" s="4"/>
      <c r="AZ45" s="4"/>
      <c r="BA45" s="22"/>
      <c r="BB45" s="22"/>
      <c r="BC45" s="22"/>
      <c r="BD45" s="22"/>
      <c r="BE45" s="22"/>
      <c r="BF45" s="22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ht="15.75">
      <c r="A46" s="60" t="s">
        <v>27</v>
      </c>
      <c r="B46" s="63">
        <v>10503516</v>
      </c>
      <c r="C46" s="106">
        <v>9538721</v>
      </c>
      <c r="D46" s="63">
        <v>9917589</v>
      </c>
      <c r="E46" s="17">
        <v>0.9442161082060522</v>
      </c>
      <c r="F46" s="63">
        <v>378868</v>
      </c>
      <c r="G46" s="17">
        <v>0.039718951838511686</v>
      </c>
      <c r="H46" s="64">
        <v>950669</v>
      </c>
      <c r="I46" s="63">
        <v>1180933</v>
      </c>
      <c r="J46" s="63">
        <v>230264</v>
      </c>
      <c r="K46" s="17">
        <v>0.24221258923978797</v>
      </c>
      <c r="M46" s="4"/>
      <c r="AR46" s="4"/>
      <c r="AS46" s="4"/>
      <c r="AT46" s="4"/>
      <c r="AU46" s="4"/>
      <c r="AV46" s="4"/>
      <c r="AW46" s="4"/>
      <c r="AX46" s="21"/>
      <c r="AY46" s="4"/>
      <c r="AZ46" s="4"/>
      <c r="BA46" s="22"/>
      <c r="BB46" s="22"/>
      <c r="BC46" s="22"/>
      <c r="BD46" s="22"/>
      <c r="BE46" s="22"/>
      <c r="BF46" s="22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ht="15.75">
      <c r="A47" s="60"/>
      <c r="B47" s="63"/>
      <c r="C47" s="106"/>
      <c r="D47" s="16"/>
      <c r="E47" s="63"/>
      <c r="F47" s="63"/>
      <c r="G47" s="17"/>
      <c r="H47" s="63"/>
      <c r="I47" s="63"/>
      <c r="J47" s="63"/>
      <c r="K47" s="63"/>
      <c r="M47" s="4"/>
      <c r="AR47" s="4"/>
      <c r="AS47" s="4"/>
      <c r="AT47" s="4"/>
      <c r="AU47" s="4"/>
      <c r="AV47" s="4"/>
      <c r="AW47" s="4"/>
      <c r="AX47" s="21"/>
      <c r="AY47" s="4"/>
      <c r="AZ47" s="4"/>
      <c r="BA47" s="22"/>
      <c r="BB47" s="22"/>
      <c r="BC47" s="22"/>
      <c r="BD47" s="22"/>
      <c r="BE47" s="22"/>
      <c r="BF47" s="22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ht="15.75">
      <c r="A48" s="60" t="s">
        <v>28</v>
      </c>
      <c r="B48" s="63">
        <v>0</v>
      </c>
      <c r="C48" s="106">
        <v>0</v>
      </c>
      <c r="D48" s="63">
        <v>0</v>
      </c>
      <c r="E48" s="17">
        <v>0</v>
      </c>
      <c r="F48" s="63">
        <v>0</v>
      </c>
      <c r="G48" s="17">
        <v>0</v>
      </c>
      <c r="H48" s="64">
        <v>0</v>
      </c>
      <c r="I48" s="63">
        <v>0</v>
      </c>
      <c r="J48" s="63">
        <v>0</v>
      </c>
      <c r="K48" s="17">
        <v>0</v>
      </c>
      <c r="M48" s="4"/>
      <c r="AR48" s="4"/>
      <c r="AS48" s="4"/>
      <c r="AT48" s="4"/>
      <c r="AU48" s="4"/>
      <c r="AV48" s="4"/>
      <c r="AW48" s="4"/>
      <c r="AX48" s="21"/>
      <c r="AY48" s="4"/>
      <c r="AZ48" s="4"/>
      <c r="BA48" s="22"/>
      <c r="BB48" s="22"/>
      <c r="BC48" s="22"/>
      <c r="BD48" s="22"/>
      <c r="BE48" s="22"/>
      <c r="BF48" s="22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:255" ht="15.75">
      <c r="A49" s="60"/>
      <c r="B49" s="63"/>
      <c r="C49" s="106"/>
      <c r="D49" s="16"/>
      <c r="E49" s="63"/>
      <c r="F49" s="63"/>
      <c r="G49" s="17"/>
      <c r="H49" s="63"/>
      <c r="I49" s="63"/>
      <c r="J49" s="63"/>
      <c r="K49" s="63"/>
      <c r="M49" s="4"/>
      <c r="AR49" s="4"/>
      <c r="AS49" s="4"/>
      <c r="AT49" s="4"/>
      <c r="AU49" s="4"/>
      <c r="AV49" s="4"/>
      <c r="AW49" s="4"/>
      <c r="AX49" s="21"/>
      <c r="AY49" s="4"/>
      <c r="AZ49" s="4"/>
      <c r="BA49" s="22"/>
      <c r="BB49" s="22"/>
      <c r="BC49" s="22"/>
      <c r="BD49" s="22"/>
      <c r="BE49" s="22"/>
      <c r="BF49" s="22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:255" ht="15.75">
      <c r="A50" s="60" t="s">
        <v>29</v>
      </c>
      <c r="B50" s="63">
        <v>6000000</v>
      </c>
      <c r="C50" s="106">
        <v>5998937</v>
      </c>
      <c r="D50" s="63">
        <v>7587086</v>
      </c>
      <c r="E50" s="17">
        <v>1.2645143333333333</v>
      </c>
      <c r="F50" s="63">
        <v>1588149</v>
      </c>
      <c r="G50" s="17">
        <v>0.2647384028203663</v>
      </c>
      <c r="H50" s="64">
        <v>46323</v>
      </c>
      <c r="I50" s="63">
        <v>159024</v>
      </c>
      <c r="J50" s="63">
        <v>112701</v>
      </c>
      <c r="K50" s="17">
        <v>2.4329382811994043</v>
      </c>
      <c r="M50" s="4"/>
      <c r="AR50" s="4"/>
      <c r="AS50" s="4"/>
      <c r="AT50" s="4"/>
      <c r="AU50" s="4"/>
      <c r="AV50" s="4"/>
      <c r="AW50" s="4"/>
      <c r="AX50" s="21"/>
      <c r="AY50" s="4"/>
      <c r="AZ50" s="4"/>
      <c r="BA50" s="22"/>
      <c r="BB50" s="22"/>
      <c r="BC50" s="22"/>
      <c r="BD50" s="22"/>
      <c r="BE50" s="22"/>
      <c r="BF50" s="22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ht="15.75">
      <c r="A51" s="60"/>
      <c r="B51" s="63"/>
      <c r="C51" s="106"/>
      <c r="D51" s="16"/>
      <c r="E51" s="63"/>
      <c r="F51" s="63"/>
      <c r="G51" s="17"/>
      <c r="H51" s="63"/>
      <c r="I51" s="63"/>
      <c r="J51" s="63"/>
      <c r="K51" s="63"/>
      <c r="M51" s="4"/>
      <c r="AR51" s="4"/>
      <c r="AS51" s="4"/>
      <c r="AT51" s="4"/>
      <c r="AU51" s="4"/>
      <c r="AV51" s="4"/>
      <c r="AW51" s="4"/>
      <c r="AX51" s="21"/>
      <c r="AY51" s="4"/>
      <c r="AZ51" s="4"/>
      <c r="BA51" s="22"/>
      <c r="BB51" s="22"/>
      <c r="BC51" s="22"/>
      <c r="BD51" s="22"/>
      <c r="BE51" s="22"/>
      <c r="BF51" s="22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255" ht="15.75">
      <c r="A52" s="60" t="s">
        <v>30</v>
      </c>
      <c r="B52" s="63">
        <v>561606</v>
      </c>
      <c r="C52" s="106">
        <v>0</v>
      </c>
      <c r="D52" s="63">
        <v>0</v>
      </c>
      <c r="E52" s="17">
        <v>0</v>
      </c>
      <c r="F52" s="63">
        <v>0</v>
      </c>
      <c r="G52" s="17">
        <v>0</v>
      </c>
      <c r="H52" s="64">
        <v>0</v>
      </c>
      <c r="I52" s="63">
        <v>0</v>
      </c>
      <c r="J52" s="63">
        <v>0</v>
      </c>
      <c r="K52" s="17">
        <v>0</v>
      </c>
      <c r="M52" s="4"/>
      <c r="AR52" s="4"/>
      <c r="AS52" s="4"/>
      <c r="AT52" s="4"/>
      <c r="AU52" s="4"/>
      <c r="AV52" s="4"/>
      <c r="AW52" s="4"/>
      <c r="AX52" s="21"/>
      <c r="AY52" s="4"/>
      <c r="AZ52" s="4"/>
      <c r="BA52" s="22"/>
      <c r="BB52" s="22"/>
      <c r="BC52" s="22"/>
      <c r="BD52" s="22"/>
      <c r="BE52" s="22"/>
      <c r="BF52" s="22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:255" ht="15.75">
      <c r="A53" s="60"/>
      <c r="B53" s="63"/>
      <c r="C53" s="106"/>
      <c r="D53" s="16"/>
      <c r="E53" s="17"/>
      <c r="F53" s="63"/>
      <c r="G53" s="17"/>
      <c r="H53" s="63"/>
      <c r="I53" s="63"/>
      <c r="J53" s="63"/>
      <c r="K53" s="63"/>
      <c r="M53" s="4"/>
      <c r="AR53" s="4"/>
      <c r="AS53" s="4"/>
      <c r="AT53" s="4"/>
      <c r="AU53" s="4"/>
      <c r="AV53" s="4"/>
      <c r="AW53" s="4"/>
      <c r="AX53" s="21"/>
      <c r="AY53" s="4"/>
      <c r="AZ53" s="4"/>
      <c r="BA53" s="22"/>
      <c r="BB53" s="22"/>
      <c r="BC53" s="22"/>
      <c r="BD53" s="22"/>
      <c r="BE53" s="22"/>
      <c r="BF53" s="22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:255" ht="15.75">
      <c r="A54" s="60" t="s">
        <v>206</v>
      </c>
      <c r="B54" s="63">
        <v>4300000</v>
      </c>
      <c r="C54" s="106">
        <v>4023745</v>
      </c>
      <c r="D54" s="63">
        <v>3990292</v>
      </c>
      <c r="E54" s="17">
        <v>0.9279748837209303</v>
      </c>
      <c r="F54" s="63">
        <v>-33453</v>
      </c>
      <c r="G54" s="17">
        <v>-0.008313896631123493</v>
      </c>
      <c r="H54" s="64">
        <v>287636</v>
      </c>
      <c r="I54" s="63">
        <v>253409</v>
      </c>
      <c r="J54" s="63">
        <v>-34227</v>
      </c>
      <c r="K54" s="17">
        <v>-0.11899414537818633</v>
      </c>
      <c r="M54" s="4"/>
      <c r="AR54" s="4"/>
      <c r="AS54" s="4"/>
      <c r="AT54" s="4"/>
      <c r="AU54" s="4"/>
      <c r="AV54" s="4"/>
      <c r="AW54" s="4"/>
      <c r="AX54" s="21"/>
      <c r="AY54" s="4"/>
      <c r="AZ54" s="4"/>
      <c r="BA54" s="22"/>
      <c r="BB54" s="22"/>
      <c r="BC54" s="22"/>
      <c r="BD54" s="22"/>
      <c r="BE54" s="22"/>
      <c r="BF54" s="22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:255" ht="15">
      <c r="A55" s="65"/>
      <c r="B55" s="63"/>
      <c r="C55" s="106"/>
      <c r="D55" s="107"/>
      <c r="E55" s="63"/>
      <c r="F55" s="63"/>
      <c r="G55" s="17"/>
      <c r="H55" s="63"/>
      <c r="I55" s="63"/>
      <c r="J55" s="63"/>
      <c r="K55" s="63"/>
      <c r="M55" s="4"/>
      <c r="AR55" s="4"/>
      <c r="AS55" s="4"/>
      <c r="AT55" s="4"/>
      <c r="AU55" s="4"/>
      <c r="AV55" s="4"/>
      <c r="AW55" s="4"/>
      <c r="AX55" s="21"/>
      <c r="AY55" s="4"/>
      <c r="AZ55" s="4"/>
      <c r="BA55" s="22"/>
      <c r="BB55" s="22"/>
      <c r="BC55" s="22"/>
      <c r="BD55" s="22"/>
      <c r="BE55" s="22"/>
      <c r="BF55" s="22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:255" ht="15.75">
      <c r="A56" s="60" t="s">
        <v>31</v>
      </c>
      <c r="B56" s="63">
        <v>1200000</v>
      </c>
      <c r="C56" s="106">
        <v>1200000</v>
      </c>
      <c r="D56" s="63">
        <v>1200000</v>
      </c>
      <c r="E56" s="17">
        <v>1</v>
      </c>
      <c r="F56" s="63">
        <v>0</v>
      </c>
      <c r="G56" s="17">
        <v>0</v>
      </c>
      <c r="H56" s="64">
        <v>0</v>
      </c>
      <c r="I56" s="63">
        <v>0</v>
      </c>
      <c r="J56" s="63">
        <v>0</v>
      </c>
      <c r="K56" s="17">
        <v>0</v>
      </c>
      <c r="M56" s="4"/>
      <c r="AR56" s="4"/>
      <c r="AS56" s="4"/>
      <c r="AT56" s="4"/>
      <c r="AU56" s="4"/>
      <c r="AV56" s="4"/>
      <c r="AW56" s="4"/>
      <c r="AX56" s="21"/>
      <c r="AY56" s="4"/>
      <c r="AZ56" s="4"/>
      <c r="BA56" s="22"/>
      <c r="BB56" s="22"/>
      <c r="BC56" s="22"/>
      <c r="BD56" s="22"/>
      <c r="BE56" s="22"/>
      <c r="BF56" s="22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</row>
    <row r="57" spans="1:255" ht="15.75">
      <c r="A57" s="60"/>
      <c r="B57" s="63"/>
      <c r="C57" s="63"/>
      <c r="D57" s="16"/>
      <c r="E57" s="63"/>
      <c r="F57" s="63"/>
      <c r="G57" s="17"/>
      <c r="H57" s="63"/>
      <c r="I57" s="63"/>
      <c r="J57" s="63"/>
      <c r="K57" s="63"/>
      <c r="M57" s="4"/>
      <c r="AR57" s="4"/>
      <c r="AS57" s="4"/>
      <c r="AT57" s="4"/>
      <c r="AU57" s="4"/>
      <c r="AV57" s="4"/>
      <c r="AW57" s="4"/>
      <c r="AX57" s="21"/>
      <c r="AY57" s="4"/>
      <c r="AZ57" s="4"/>
      <c r="BA57" s="22"/>
      <c r="BB57" s="22"/>
      <c r="BC57" s="22"/>
      <c r="BD57" s="22"/>
      <c r="BE57" s="22"/>
      <c r="BF57" s="22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</row>
    <row r="58" spans="1:255" ht="15.75">
      <c r="A58" s="60" t="s">
        <v>32</v>
      </c>
      <c r="B58" s="66">
        <v>153000000</v>
      </c>
      <c r="C58" s="66">
        <v>141230769</v>
      </c>
      <c r="D58" s="66">
        <v>137905284</v>
      </c>
      <c r="E58" s="25">
        <v>0.9013417254901961</v>
      </c>
      <c r="F58" s="66">
        <v>-3325485</v>
      </c>
      <c r="G58" s="25">
        <v>-0.023546462456775264</v>
      </c>
      <c r="H58" s="67">
        <v>14711538</v>
      </c>
      <c r="I58" s="66">
        <v>11400635</v>
      </c>
      <c r="J58" s="66">
        <v>-3310903</v>
      </c>
      <c r="K58" s="25">
        <v>-0.2250548515049888</v>
      </c>
      <c r="M58" s="4"/>
      <c r="AR58" s="4"/>
      <c r="AS58" s="4"/>
      <c r="AT58" s="4"/>
      <c r="AU58" s="4"/>
      <c r="AV58" s="4"/>
      <c r="AW58" s="4"/>
      <c r="AX58" s="21"/>
      <c r="AY58" s="4"/>
      <c r="AZ58" s="4"/>
      <c r="BA58" s="26"/>
      <c r="BB58" s="26"/>
      <c r="BC58" s="26"/>
      <c r="BD58" s="26"/>
      <c r="BE58" s="26"/>
      <c r="BF58" s="26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ht="15.75">
      <c r="A59" s="60" t="s">
        <v>0</v>
      </c>
      <c r="B59" s="102"/>
      <c r="C59" s="103"/>
      <c r="D59" s="16"/>
      <c r="E59" s="63"/>
      <c r="F59" s="63"/>
      <c r="G59" s="17"/>
      <c r="H59" s="16"/>
      <c r="I59" s="63"/>
      <c r="J59" s="63"/>
      <c r="K59" s="63"/>
      <c r="M59" s="4"/>
      <c r="AR59" s="4"/>
      <c r="AS59" s="4"/>
      <c r="AT59" s="4"/>
      <c r="AU59" s="4"/>
      <c r="AV59" s="4"/>
      <c r="AW59" s="4"/>
      <c r="AX59" s="21"/>
      <c r="AY59" s="4"/>
      <c r="AZ59" s="4"/>
      <c r="BA59" s="22"/>
      <c r="BB59" s="22"/>
      <c r="BC59" s="22"/>
      <c r="BD59" s="23"/>
      <c r="BE59" s="22"/>
      <c r="BF59" s="22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pans="1:255" ht="16.5" customHeight="1" thickBot="1">
      <c r="A60" s="60" t="s">
        <v>207</v>
      </c>
      <c r="B60" s="63">
        <v>4375965122</v>
      </c>
      <c r="C60" s="63">
        <v>3818644944</v>
      </c>
      <c r="D60" s="73">
        <v>3909781870</v>
      </c>
      <c r="E60" s="39">
        <v>0.8934673291484246</v>
      </c>
      <c r="F60" s="63">
        <v>91136926</v>
      </c>
      <c r="G60" s="39">
        <v>0.02386630004530738</v>
      </c>
      <c r="H60" s="63">
        <v>353461508</v>
      </c>
      <c r="I60" s="63">
        <v>351640736</v>
      </c>
      <c r="J60" s="63">
        <v>-1820772</v>
      </c>
      <c r="K60" s="39">
        <v>-0.005151259638715738</v>
      </c>
      <c r="M60" s="4"/>
      <c r="AR60" s="4"/>
      <c r="AS60" s="4"/>
      <c r="AT60" s="4"/>
      <c r="AU60" s="4"/>
      <c r="AV60" s="4"/>
      <c r="AW60" s="4"/>
      <c r="AX60" s="21"/>
      <c r="AY60" s="4"/>
      <c r="AZ60" s="4"/>
      <c r="BA60" s="29"/>
      <c r="BB60" s="29"/>
      <c r="BC60" s="29"/>
      <c r="BD60" s="29"/>
      <c r="BE60" s="29"/>
      <c r="BF60" s="29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ht="13.5" customHeight="1" thickTop="1">
      <c r="A61" s="60"/>
      <c r="B61" s="16"/>
      <c r="C61" s="63"/>
      <c r="D61" s="16"/>
      <c r="E61" s="39"/>
      <c r="F61" s="63"/>
      <c r="G61" s="39"/>
      <c r="H61" s="16"/>
      <c r="I61" s="16"/>
      <c r="J61" s="16"/>
      <c r="K61" s="39"/>
      <c r="M61" s="4"/>
      <c r="AR61" s="4"/>
      <c r="AS61" s="4"/>
      <c r="AT61" s="4"/>
      <c r="AU61" s="4"/>
      <c r="AV61" s="4"/>
      <c r="AW61" s="4"/>
      <c r="AX61" s="4"/>
      <c r="AY61" s="4"/>
      <c r="AZ61" s="4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ht="13.5" customHeight="1">
      <c r="A62" s="60" t="s">
        <v>208</v>
      </c>
      <c r="B62" s="63">
        <v>10000000</v>
      </c>
      <c r="C62" s="63">
        <v>0</v>
      </c>
      <c r="D62" s="63">
        <v>0</v>
      </c>
      <c r="E62" s="17">
        <v>0</v>
      </c>
      <c r="F62" s="63">
        <v>0</v>
      </c>
      <c r="G62" s="17">
        <v>0</v>
      </c>
      <c r="H62" s="63">
        <v>0</v>
      </c>
      <c r="I62" s="63">
        <v>0</v>
      </c>
      <c r="J62" s="63">
        <v>0</v>
      </c>
      <c r="K62" s="17">
        <v>0</v>
      </c>
      <c r="M62" s="4"/>
      <c r="AR62" s="4"/>
      <c r="AS62" s="4"/>
      <c r="AT62" s="4"/>
      <c r="AU62" s="4"/>
      <c r="AV62" s="4"/>
      <c r="AW62" s="4"/>
      <c r="AX62" s="4"/>
      <c r="AY62" s="4"/>
      <c r="AZ62" s="4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pans="1:255" ht="13.5" customHeight="1">
      <c r="A63" s="60"/>
      <c r="B63" s="63"/>
      <c r="C63" s="103"/>
      <c r="D63" s="16"/>
      <c r="E63" s="63"/>
      <c r="F63" s="63"/>
      <c r="G63" s="17"/>
      <c r="H63" s="16"/>
      <c r="I63" s="63"/>
      <c r="J63" s="63"/>
      <c r="K63" s="63"/>
      <c r="M63" s="4"/>
      <c r="AR63" s="4"/>
      <c r="AS63" s="4"/>
      <c r="AT63" s="4"/>
      <c r="AU63" s="4"/>
      <c r="AV63" s="4"/>
      <c r="AW63" s="4"/>
      <c r="AX63" s="4"/>
      <c r="AY63" s="4"/>
      <c r="AZ63" s="4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</row>
    <row r="64" spans="1:255" ht="16.5" customHeight="1" thickBot="1">
      <c r="A64" s="60" t="s">
        <v>33</v>
      </c>
      <c r="B64" s="27">
        <v>4385965122</v>
      </c>
      <c r="C64" s="27">
        <v>3818644944</v>
      </c>
      <c r="D64" s="27">
        <v>3909781870</v>
      </c>
      <c r="E64" s="28">
        <v>0.8914302237353724</v>
      </c>
      <c r="F64" s="108">
        <v>91136926</v>
      </c>
      <c r="G64" s="28">
        <v>0.02386630004530738</v>
      </c>
      <c r="H64" s="27">
        <v>353461508</v>
      </c>
      <c r="I64" s="27">
        <v>351640736</v>
      </c>
      <c r="J64" s="27">
        <v>-1820772</v>
      </c>
      <c r="K64" s="28">
        <v>-0.005151259638715738</v>
      </c>
      <c r="M64" s="4"/>
      <c r="AR64" s="4"/>
      <c r="AS64" s="4"/>
      <c r="AT64" s="4"/>
      <c r="AU64" s="4"/>
      <c r="AV64" s="4"/>
      <c r="AW64" s="4"/>
      <c r="AX64" s="4"/>
      <c r="AY64" s="4"/>
      <c r="AZ64" s="4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255" ht="13.5" customHeight="1" thickTop="1">
      <c r="A65" s="4"/>
      <c r="B65" s="4"/>
      <c r="C65" s="109"/>
      <c r="D65" s="19"/>
      <c r="E65" s="4"/>
      <c r="F65" s="4"/>
      <c r="G65" s="95"/>
      <c r="H65" s="4"/>
      <c r="I65" s="4"/>
      <c r="J65" s="4"/>
      <c r="K65" s="4"/>
      <c r="M65" s="4"/>
      <c r="AR65" s="4"/>
      <c r="AS65" s="4"/>
      <c r="AT65" s="4"/>
      <c r="AU65" s="4"/>
      <c r="AV65" s="4"/>
      <c r="AW65" s="4"/>
      <c r="AX65" s="4"/>
      <c r="AY65" s="4"/>
      <c r="AZ65" s="4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255" ht="15.75" customHeight="1">
      <c r="A66" s="68" t="s">
        <v>34</v>
      </c>
      <c r="B66" s="110"/>
      <c r="C66" s="111" t="s">
        <v>0</v>
      </c>
      <c r="D66" s="112" t="s">
        <v>0</v>
      </c>
      <c r="E66" s="8" t="s">
        <v>0</v>
      </c>
      <c r="F66" s="8" t="s">
        <v>0</v>
      </c>
      <c r="G66" s="113" t="s">
        <v>0</v>
      </c>
      <c r="H66" s="8" t="s">
        <v>0</v>
      </c>
      <c r="I66" s="8" t="s">
        <v>0</v>
      </c>
      <c r="J66" s="8" t="s">
        <v>0</v>
      </c>
      <c r="K66" s="8" t="s">
        <v>0</v>
      </c>
      <c r="L66" t="s">
        <v>0</v>
      </c>
      <c r="M66" s="4"/>
      <c r="AR66" s="4"/>
      <c r="AS66" s="4"/>
      <c r="AT66" s="4"/>
      <c r="AU66" s="4"/>
      <c r="AV66" s="4"/>
      <c r="AW66" s="4"/>
      <c r="AX66" s="4"/>
      <c r="AY66" s="4"/>
      <c r="AZ66" s="4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ht="13.5" customHeight="1">
      <c r="A67" s="4"/>
      <c r="B67" s="93"/>
      <c r="C67" s="109"/>
      <c r="D67" s="19"/>
      <c r="E67" s="4"/>
      <c r="F67" s="4"/>
      <c r="G67" s="95"/>
      <c r="H67" s="4"/>
      <c r="I67" s="19"/>
      <c r="J67" s="4"/>
      <c r="K67" s="4"/>
      <c r="M67" s="4"/>
      <c r="AR67" s="4"/>
      <c r="AS67" s="4"/>
      <c r="AT67" s="4"/>
      <c r="AU67" s="4"/>
      <c r="AV67" s="4"/>
      <c r="AW67" s="4"/>
      <c r="AX67" s="4"/>
      <c r="AY67" s="4"/>
      <c r="AZ67" s="4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ht="13.5" customHeight="1">
      <c r="A68" s="69"/>
      <c r="B68" s="4"/>
      <c r="C68" s="4"/>
      <c r="D68" s="4"/>
      <c r="E68" s="4"/>
      <c r="F68" s="4"/>
      <c r="G68" s="4"/>
      <c r="H68" s="4"/>
      <c r="I68" s="4"/>
      <c r="J68" s="4"/>
      <c r="K68" s="4"/>
      <c r="M68" s="4"/>
      <c r="AR68" s="4"/>
      <c r="AS68" s="4"/>
      <c r="AT68" s="4"/>
      <c r="AU68" s="4"/>
      <c r="AV68" s="4"/>
      <c r="AW68" s="4"/>
      <c r="AX68" s="4"/>
      <c r="AY68" s="4"/>
      <c r="AZ68" s="4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</row>
    <row r="69" spans="1:255" ht="15.75" customHeight="1">
      <c r="A69" s="13" t="s">
        <v>288</v>
      </c>
      <c r="B69" s="93"/>
      <c r="C69" s="109"/>
      <c r="D69" s="19"/>
      <c r="E69" s="4"/>
      <c r="F69" s="4"/>
      <c r="G69" s="83"/>
      <c r="H69" s="5"/>
      <c r="I69" s="4"/>
      <c r="J69" s="4"/>
      <c r="K69" s="4"/>
      <c r="AR69" s="4"/>
      <c r="AS69" s="4"/>
      <c r="AT69" s="4"/>
      <c r="AU69" s="4"/>
      <c r="AV69" s="4"/>
      <c r="AW69" s="4"/>
      <c r="AX69" s="4"/>
      <c r="AY69" s="4"/>
      <c r="AZ69" s="4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255" ht="15.75">
      <c r="A70" s="13" t="s">
        <v>35</v>
      </c>
      <c r="B70" s="93"/>
      <c r="C70" s="109"/>
      <c r="D70" s="19"/>
      <c r="E70" s="4"/>
      <c r="F70" s="4"/>
      <c r="G70" s="95"/>
      <c r="H70" s="4"/>
      <c r="I70" s="4"/>
      <c r="J70" s="4"/>
      <c r="K70" s="4"/>
      <c r="AR70" s="4"/>
      <c r="AS70" s="4"/>
      <c r="AT70" s="4"/>
      <c r="AU70" s="4"/>
      <c r="AV70" s="4"/>
      <c r="AW70" s="4"/>
      <c r="AX70" s="4"/>
      <c r="AY70" s="4"/>
      <c r="AZ70" s="4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ht="15.75">
      <c r="A71" s="13" t="s">
        <v>36</v>
      </c>
      <c r="B71" s="93"/>
      <c r="C71" s="109"/>
      <c r="D71" s="19"/>
      <c r="E71" s="4"/>
      <c r="F71" s="4"/>
      <c r="G71" s="95"/>
      <c r="H71" s="4"/>
      <c r="I71" s="4"/>
      <c r="J71" s="4"/>
      <c r="K71" s="4"/>
      <c r="AR71" s="4"/>
      <c r="AS71" s="4"/>
      <c r="AT71" s="4"/>
      <c r="AU71" s="4"/>
      <c r="AV71" s="4"/>
      <c r="AW71" s="4"/>
      <c r="AX71" s="4"/>
      <c r="AY71" s="4"/>
      <c r="AZ71" s="4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ht="15">
      <c r="A72" s="57"/>
      <c r="B72" s="93"/>
      <c r="C72" s="109"/>
      <c r="D72" s="19"/>
      <c r="E72" s="4"/>
      <c r="F72" s="4"/>
      <c r="G72" s="95"/>
      <c r="H72" s="4"/>
      <c r="I72" s="4"/>
      <c r="J72" s="4"/>
      <c r="K72" s="4"/>
      <c r="AR72" s="4"/>
      <c r="AS72" s="4"/>
      <c r="AT72" s="4"/>
      <c r="AU72" s="4"/>
      <c r="AV72" s="4"/>
      <c r="AW72" s="4"/>
      <c r="AX72" s="4"/>
      <c r="AY72" s="4"/>
      <c r="AZ72" s="4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ht="15.75">
      <c r="A73" s="13"/>
      <c r="B73" s="93"/>
      <c r="C73" s="109"/>
      <c r="D73" s="19"/>
      <c r="E73" s="4"/>
      <c r="F73" s="4"/>
      <c r="G73" s="95"/>
      <c r="H73" s="4"/>
      <c r="I73" s="4"/>
      <c r="J73" s="4"/>
      <c r="K73" s="4"/>
      <c r="AR73" s="4"/>
      <c r="AS73" s="4"/>
      <c r="AT73" s="4"/>
      <c r="AU73" s="4"/>
      <c r="AV73" s="4"/>
      <c r="AW73" s="4"/>
      <c r="AX73" s="4"/>
      <c r="AY73" s="4"/>
      <c r="AZ73" s="4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ht="15.75">
      <c r="A74" s="13"/>
      <c r="B74" s="114" t="s">
        <v>311</v>
      </c>
      <c r="C74" s="115" t="s">
        <v>311</v>
      </c>
      <c r="D74" s="116" t="s">
        <v>37</v>
      </c>
      <c r="E74" s="70" t="s">
        <v>37</v>
      </c>
      <c r="F74" s="71" t="s">
        <v>293</v>
      </c>
      <c r="G74" s="117" t="s">
        <v>286</v>
      </c>
      <c r="H74" s="72" t="s">
        <v>7</v>
      </c>
      <c r="I74" s="72" t="s">
        <v>7</v>
      </c>
      <c r="J74" s="13" t="s">
        <v>38</v>
      </c>
      <c r="K74" s="13"/>
      <c r="AR74" s="4"/>
      <c r="AS74" s="4"/>
      <c r="AT74" s="4"/>
      <c r="AU74" s="4"/>
      <c r="AV74" s="4"/>
      <c r="AW74" s="4"/>
      <c r="AX74" s="4"/>
      <c r="AY74" s="4"/>
      <c r="AZ74" s="4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ht="15.75">
      <c r="A75" s="137"/>
      <c r="B75" s="138">
        <v>2011</v>
      </c>
      <c r="C75" s="139">
        <v>2010</v>
      </c>
      <c r="D75" s="140" t="s">
        <v>12</v>
      </c>
      <c r="E75" s="141" t="s">
        <v>12</v>
      </c>
      <c r="F75" s="141" t="s">
        <v>39</v>
      </c>
      <c r="G75" s="142" t="s">
        <v>39</v>
      </c>
      <c r="H75" s="141" t="s">
        <v>40</v>
      </c>
      <c r="I75" s="141" t="s">
        <v>40</v>
      </c>
      <c r="J75" s="13" t="s">
        <v>15</v>
      </c>
      <c r="K75" s="13"/>
      <c r="AR75" s="4"/>
      <c r="AS75" s="4"/>
      <c r="AT75" s="4"/>
      <c r="AU75" s="4"/>
      <c r="AV75" s="4"/>
      <c r="AW75" s="4"/>
      <c r="AX75" s="4"/>
      <c r="AY75" s="4"/>
      <c r="AZ75" s="4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255" ht="18">
      <c r="A76" s="143" t="s">
        <v>13</v>
      </c>
      <c r="B76" s="144" t="s">
        <v>4</v>
      </c>
      <c r="C76" s="145" t="s">
        <v>4</v>
      </c>
      <c r="D76" s="146" t="s">
        <v>14</v>
      </c>
      <c r="E76" s="147" t="s">
        <v>11</v>
      </c>
      <c r="F76" s="148">
        <v>40694</v>
      </c>
      <c r="G76" s="149">
        <v>40329</v>
      </c>
      <c r="H76" s="147" t="s">
        <v>14</v>
      </c>
      <c r="I76" s="147" t="s">
        <v>11</v>
      </c>
      <c r="J76" s="4"/>
      <c r="K76" s="4"/>
      <c r="AR76" s="4"/>
      <c r="AS76" s="4"/>
      <c r="AT76" s="4"/>
      <c r="AU76" s="4"/>
      <c r="AV76" s="4"/>
      <c r="AW76" s="4"/>
      <c r="AX76" s="4"/>
      <c r="AY76" s="4"/>
      <c r="AZ76" s="4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  <row r="77" spans="1:255" ht="15.75">
      <c r="A77" s="150"/>
      <c r="B77" s="151"/>
      <c r="C77" s="152"/>
      <c r="D77" s="153"/>
      <c r="E77" s="153"/>
      <c r="F77" s="154"/>
      <c r="G77" s="155"/>
      <c r="H77" s="153"/>
      <c r="I77" s="153"/>
      <c r="J77" s="4"/>
      <c r="K77" s="4"/>
      <c r="AR77" s="4"/>
      <c r="AS77" s="4"/>
      <c r="AT77" s="4"/>
      <c r="AU77" s="4"/>
      <c r="AV77" s="4"/>
      <c r="AW77" s="4"/>
      <c r="AX77" s="4"/>
      <c r="AY77" s="4"/>
      <c r="AZ77" s="4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</row>
    <row r="78" spans="1:255" ht="15.75">
      <c r="A78" s="150" t="s">
        <v>16</v>
      </c>
      <c r="B78" s="153">
        <v>146378936</v>
      </c>
      <c r="C78" s="153">
        <v>144774892</v>
      </c>
      <c r="D78" s="153">
        <v>1604044</v>
      </c>
      <c r="E78" s="156">
        <v>0.011079573107193201</v>
      </c>
      <c r="F78" s="157">
        <v>1540014038</v>
      </c>
      <c r="G78" s="158">
        <v>1525100517</v>
      </c>
      <c r="H78" s="153">
        <v>14913521</v>
      </c>
      <c r="I78" s="156">
        <v>0.009778713490528572</v>
      </c>
      <c r="J78" s="4"/>
      <c r="K78" s="4"/>
      <c r="AR78" s="4"/>
      <c r="AS78" s="4"/>
      <c r="AT78" s="4"/>
      <c r="AU78" s="4"/>
      <c r="AV78" s="4"/>
      <c r="AW78" s="4"/>
      <c r="AX78" s="4"/>
      <c r="AY78" s="4"/>
      <c r="AZ78" s="4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</row>
    <row r="79" spans="1:255" ht="15.75">
      <c r="A79" s="150"/>
      <c r="B79" s="154"/>
      <c r="C79" s="154"/>
      <c r="D79" s="153"/>
      <c r="E79" s="154"/>
      <c r="F79" s="154"/>
      <c r="G79" s="159"/>
      <c r="H79" s="154"/>
      <c r="I79" s="154"/>
      <c r="J79" s="4"/>
      <c r="K79" s="4"/>
      <c r="AR79" s="4"/>
      <c r="AS79" s="4"/>
      <c r="AT79" s="4"/>
      <c r="AU79" s="4"/>
      <c r="AV79" s="4"/>
      <c r="AW79" s="4"/>
      <c r="AX79" s="4"/>
      <c r="AY79" s="4"/>
      <c r="AZ79" s="4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</row>
    <row r="80" spans="1:255" ht="15.75">
      <c r="A80" s="150" t="s">
        <v>17</v>
      </c>
      <c r="B80" s="154">
        <v>127237371</v>
      </c>
      <c r="C80" s="154">
        <v>128554570</v>
      </c>
      <c r="D80" s="159">
        <v>-1317199</v>
      </c>
      <c r="E80" s="156">
        <v>-0.010246224618852523</v>
      </c>
      <c r="F80" s="154">
        <v>1217748344</v>
      </c>
      <c r="G80" s="159">
        <v>1172762099</v>
      </c>
      <c r="H80" s="154">
        <v>44986245</v>
      </c>
      <c r="I80" s="156">
        <v>0.03835922480642854</v>
      </c>
      <c r="J80" s="4"/>
      <c r="K80" s="4"/>
      <c r="AR80" s="4"/>
      <c r="AS80" s="4"/>
      <c r="AT80" s="4"/>
      <c r="AU80" s="4"/>
      <c r="AV80" s="4"/>
      <c r="AW80" s="4"/>
      <c r="AX80" s="4"/>
      <c r="AY80" s="4"/>
      <c r="AZ80" s="4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</row>
    <row r="81" spans="1:255" ht="15.75">
      <c r="A81" s="150"/>
      <c r="B81" s="154"/>
      <c r="C81" s="154"/>
      <c r="D81" s="159"/>
      <c r="E81" s="154"/>
      <c r="F81" s="154"/>
      <c r="G81" s="159"/>
      <c r="H81" s="154"/>
      <c r="I81" s="154"/>
      <c r="J81" s="4"/>
      <c r="K81" s="4"/>
      <c r="AR81" s="4"/>
      <c r="AS81" s="4"/>
      <c r="AT81" s="4"/>
      <c r="AU81" s="4"/>
      <c r="AV81" s="4"/>
      <c r="AW81" s="4"/>
      <c r="AX81" s="4"/>
      <c r="AY81" s="4"/>
      <c r="AZ81" s="4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</row>
    <row r="82" spans="1:255" ht="15.75">
      <c r="A82" s="150" t="s">
        <v>18</v>
      </c>
      <c r="B82" s="154">
        <v>19029121</v>
      </c>
      <c r="C82" s="154">
        <v>18578684</v>
      </c>
      <c r="D82" s="159">
        <v>450437</v>
      </c>
      <c r="E82" s="156">
        <v>0.02424482810515535</v>
      </c>
      <c r="F82" s="154">
        <v>387451476</v>
      </c>
      <c r="G82" s="159">
        <v>361422498</v>
      </c>
      <c r="H82" s="154">
        <v>26028978</v>
      </c>
      <c r="I82" s="156">
        <v>0.07201814536736449</v>
      </c>
      <c r="J82" s="4"/>
      <c r="K82" s="4"/>
      <c r="AR82" s="4"/>
      <c r="AS82" s="4"/>
      <c r="AT82" s="4"/>
      <c r="AU82" s="4"/>
      <c r="AV82" s="4"/>
      <c r="AW82" s="4"/>
      <c r="AX82" s="4"/>
      <c r="AY82" s="4"/>
      <c r="AZ82" s="4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</row>
    <row r="83" spans="1:255" ht="15.75">
      <c r="A83" s="150"/>
      <c r="B83" s="154"/>
      <c r="C83" s="154"/>
      <c r="D83" s="159"/>
      <c r="E83" s="154"/>
      <c r="F83" s="154"/>
      <c r="G83" s="159"/>
      <c r="H83" s="154"/>
      <c r="I83" s="154"/>
      <c r="J83" s="4"/>
      <c r="K83" s="4"/>
      <c r="AR83" s="4"/>
      <c r="AS83" s="4"/>
      <c r="AT83" s="4"/>
      <c r="AU83" s="4"/>
      <c r="AV83" s="4"/>
      <c r="AW83" s="4"/>
      <c r="AX83" s="4"/>
      <c r="AY83" s="4"/>
      <c r="AZ83" s="4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</row>
    <row r="84" spans="1:255" ht="15.75">
      <c r="A84" s="150" t="s">
        <v>19</v>
      </c>
      <c r="B84" s="154">
        <v>15951940</v>
      </c>
      <c r="C84" s="154">
        <v>15288778</v>
      </c>
      <c r="D84" s="159">
        <v>663162</v>
      </c>
      <c r="E84" s="156">
        <v>0.04337573611180697</v>
      </c>
      <c r="F84" s="154">
        <v>174934040</v>
      </c>
      <c r="G84" s="159">
        <v>180428460</v>
      </c>
      <c r="H84" s="154">
        <v>-5494420</v>
      </c>
      <c r="I84" s="156">
        <v>-0.030452069479504507</v>
      </c>
      <c r="J84" s="4"/>
      <c r="K84" s="4"/>
      <c r="AR84" s="4"/>
      <c r="AS84" s="4"/>
      <c r="AT84" s="4"/>
      <c r="AU84" s="4"/>
      <c r="AV84" s="4"/>
      <c r="AW84" s="4"/>
      <c r="AX84" s="4"/>
      <c r="AY84" s="4"/>
      <c r="AZ84" s="4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</row>
    <row r="85" spans="1:255" ht="15.75">
      <c r="A85" s="150"/>
      <c r="B85" s="154"/>
      <c r="C85" s="154"/>
      <c r="D85" s="159"/>
      <c r="E85" s="154"/>
      <c r="F85" s="154"/>
      <c r="G85" s="159"/>
      <c r="H85" s="154"/>
      <c r="I85" s="156"/>
      <c r="J85" s="4"/>
      <c r="K85" s="4"/>
      <c r="AR85" s="4"/>
      <c r="AS85" s="4"/>
      <c r="AT85" s="4"/>
      <c r="AU85" s="4"/>
      <c r="AV85" s="4"/>
      <c r="AW85" s="4"/>
      <c r="AX85" s="4"/>
      <c r="AY85" s="4"/>
      <c r="AZ85" s="4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</row>
    <row r="86" spans="1:255" ht="15.75">
      <c r="A86" s="150" t="s">
        <v>20</v>
      </c>
      <c r="B86" s="154">
        <v>1757692</v>
      </c>
      <c r="C86" s="154">
        <v>829678</v>
      </c>
      <c r="D86" s="159">
        <v>928014</v>
      </c>
      <c r="E86" s="156">
        <v>1.118523089680575</v>
      </c>
      <c r="F86" s="154">
        <v>125251870</v>
      </c>
      <c r="G86" s="159">
        <v>110239423</v>
      </c>
      <c r="H86" s="154">
        <v>15012447</v>
      </c>
      <c r="I86" s="156">
        <v>0.13618038439841978</v>
      </c>
      <c r="J86" s="4"/>
      <c r="K86" s="4"/>
      <c r="AR86" s="4"/>
      <c r="AS86" s="4"/>
      <c r="AT86" s="4"/>
      <c r="AU86" s="4"/>
      <c r="AV86" s="4"/>
      <c r="AW86" s="4"/>
      <c r="AX86" s="4"/>
      <c r="AY86" s="4"/>
      <c r="AZ86" s="4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</row>
    <row r="87" spans="1:255" ht="15.75">
      <c r="A87" s="150"/>
      <c r="B87" s="154"/>
      <c r="C87" s="154"/>
      <c r="D87" s="159"/>
      <c r="E87" s="154"/>
      <c r="F87" s="154"/>
      <c r="G87" s="159"/>
      <c r="H87" s="154"/>
      <c r="I87" s="154"/>
      <c r="J87" s="4"/>
      <c r="K87" s="4"/>
      <c r="AR87" s="4"/>
      <c r="AS87" s="4"/>
      <c r="AT87" s="4"/>
      <c r="AU87" s="4"/>
      <c r="AV87" s="4"/>
      <c r="AW87" s="4"/>
      <c r="AX87" s="4"/>
      <c r="AY87" s="4"/>
      <c r="AZ87" s="4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</row>
    <row r="88" spans="1:255" ht="15.75">
      <c r="A88" s="150" t="s">
        <v>21</v>
      </c>
      <c r="B88" s="154">
        <v>12744889</v>
      </c>
      <c r="C88" s="154">
        <v>12656768</v>
      </c>
      <c r="D88" s="159">
        <v>88121</v>
      </c>
      <c r="E88" s="156">
        <v>0.006962361955279579</v>
      </c>
      <c r="F88" s="154">
        <v>144851305</v>
      </c>
      <c r="G88" s="159">
        <v>142285111</v>
      </c>
      <c r="H88" s="154">
        <v>2566194</v>
      </c>
      <c r="I88" s="156">
        <v>0.018035576470119913</v>
      </c>
      <c r="J88" s="4"/>
      <c r="K88" s="4"/>
      <c r="AR88" s="4"/>
      <c r="AS88" s="4"/>
      <c r="AT88" s="4"/>
      <c r="AU88" s="4"/>
      <c r="AV88" s="4"/>
      <c r="AW88" s="4"/>
      <c r="AX88" s="4"/>
      <c r="AY88" s="4"/>
      <c r="AZ88" s="4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</row>
    <row r="89" spans="1:255" ht="15.75">
      <c r="A89" s="150"/>
      <c r="B89" s="154"/>
      <c r="C89" s="154"/>
      <c r="D89" s="159"/>
      <c r="E89" s="154"/>
      <c r="F89" s="154"/>
      <c r="G89" s="159"/>
      <c r="H89" s="154"/>
      <c r="I89" s="154"/>
      <c r="J89" s="4"/>
      <c r="K89" s="4"/>
      <c r="AR89" s="4"/>
      <c r="AS89" s="4"/>
      <c r="AT89" s="4"/>
      <c r="AU89" s="4"/>
      <c r="AV89" s="4"/>
      <c r="AW89" s="4"/>
      <c r="AX89" s="4"/>
      <c r="AY89" s="4"/>
      <c r="AZ89" s="4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</row>
    <row r="90" spans="1:255" ht="15.75">
      <c r="A90" s="150" t="s">
        <v>22</v>
      </c>
      <c r="B90" s="154">
        <v>4727117</v>
      </c>
      <c r="C90" s="154">
        <v>5026410</v>
      </c>
      <c r="D90" s="159">
        <v>-299293</v>
      </c>
      <c r="E90" s="156">
        <v>-0.059544088126515744</v>
      </c>
      <c r="F90" s="154">
        <v>58144674</v>
      </c>
      <c r="G90" s="159">
        <v>59297207</v>
      </c>
      <c r="H90" s="154">
        <v>-1152533</v>
      </c>
      <c r="I90" s="156">
        <v>-0.01943654782931007</v>
      </c>
      <c r="J90" s="4"/>
      <c r="K90" s="4"/>
      <c r="AR90" s="4"/>
      <c r="AS90" s="4"/>
      <c r="AT90" s="4"/>
      <c r="AU90" s="4"/>
      <c r="AV90" s="4"/>
      <c r="AW90" s="4"/>
      <c r="AX90" s="4"/>
      <c r="AY90" s="4"/>
      <c r="AZ90" s="4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</row>
    <row r="91" spans="1:255" ht="15.75">
      <c r="A91" s="150"/>
      <c r="B91" s="154"/>
      <c r="C91" s="154"/>
      <c r="D91" s="159"/>
      <c r="E91" s="154"/>
      <c r="F91" s="154"/>
      <c r="G91" s="159"/>
      <c r="H91" s="154"/>
      <c r="I91" s="154"/>
      <c r="J91" s="4"/>
      <c r="K91" s="4"/>
      <c r="AR91" s="4"/>
      <c r="AS91" s="4"/>
      <c r="AT91" s="4"/>
      <c r="AU91" s="4"/>
      <c r="AV91" s="4"/>
      <c r="AW91" s="4"/>
      <c r="AX91" s="4"/>
      <c r="AY91" s="4"/>
      <c r="AZ91" s="4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</row>
    <row r="92" spans="1:255" ht="15.75">
      <c r="A92" s="150" t="s">
        <v>23</v>
      </c>
      <c r="B92" s="154">
        <v>2613661</v>
      </c>
      <c r="C92" s="154">
        <v>2482122</v>
      </c>
      <c r="D92" s="159">
        <v>131539</v>
      </c>
      <c r="E92" s="156">
        <v>0.0529945748033336</v>
      </c>
      <c r="F92" s="154">
        <v>27859906</v>
      </c>
      <c r="G92" s="159">
        <v>27431242</v>
      </c>
      <c r="H92" s="154">
        <v>428664</v>
      </c>
      <c r="I92" s="156">
        <v>0.015626853497920364</v>
      </c>
      <c r="J92" s="4"/>
      <c r="K92" s="4"/>
      <c r="AR92" s="4"/>
      <c r="AS92" s="4"/>
      <c r="AT92" s="4"/>
      <c r="AU92" s="4"/>
      <c r="AV92" s="4"/>
      <c r="AW92" s="4"/>
      <c r="AX92" s="4"/>
      <c r="AY92" s="4"/>
      <c r="AZ92" s="4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</row>
    <row r="93" spans="1:255" ht="15.75">
      <c r="A93" s="150"/>
      <c r="B93" s="154"/>
      <c r="C93" s="154"/>
      <c r="D93" s="159"/>
      <c r="E93" s="154"/>
      <c r="F93" s="154"/>
      <c r="G93" s="159"/>
      <c r="H93" s="154"/>
      <c r="I93" s="154"/>
      <c r="J93" s="4"/>
      <c r="K93" s="4"/>
      <c r="AR93" s="4"/>
      <c r="AS93" s="4"/>
      <c r="AT93" s="4"/>
      <c r="AU93" s="4"/>
      <c r="AV93" s="4"/>
      <c r="AW93" s="4"/>
      <c r="AX93" s="4"/>
      <c r="AY93" s="4"/>
      <c r="AZ93" s="4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</row>
    <row r="94" spans="1:255" ht="15.75">
      <c r="A94" s="150" t="s">
        <v>24</v>
      </c>
      <c r="B94" s="154">
        <v>7135907</v>
      </c>
      <c r="C94" s="154">
        <v>4616419</v>
      </c>
      <c r="D94" s="159">
        <v>2519488</v>
      </c>
      <c r="E94" s="156">
        <v>0.5457667512416009</v>
      </c>
      <c r="F94" s="154">
        <v>60552963</v>
      </c>
      <c r="G94" s="159">
        <v>48013054</v>
      </c>
      <c r="H94" s="154">
        <v>12539909</v>
      </c>
      <c r="I94" s="156">
        <v>0.2611770748846762</v>
      </c>
      <c r="J94" s="4"/>
      <c r="K94" s="4"/>
      <c r="AR94" s="4"/>
      <c r="AS94" s="4"/>
      <c r="AT94" s="4"/>
      <c r="AU94" s="4"/>
      <c r="AV94" s="4"/>
      <c r="AW94" s="4"/>
      <c r="AX94" s="4"/>
      <c r="AY94" s="4"/>
      <c r="AZ94" s="4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</row>
    <row r="95" spans="1:255" ht="15.75">
      <c r="A95" s="150"/>
      <c r="B95" s="154"/>
      <c r="C95" s="154"/>
      <c r="D95" s="159"/>
      <c r="E95" s="154"/>
      <c r="F95" s="154"/>
      <c r="G95" s="159"/>
      <c r="H95" s="154"/>
      <c r="I95" s="154"/>
      <c r="J95" s="4"/>
      <c r="K95" s="4"/>
      <c r="AR95" s="4"/>
      <c r="AS95" s="4"/>
      <c r="AT95" s="4"/>
      <c r="AU95" s="4"/>
      <c r="AV95" s="4"/>
      <c r="AW95" s="4"/>
      <c r="AX95" s="4"/>
      <c r="AY95" s="4"/>
      <c r="AZ95" s="4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</row>
    <row r="96" spans="1:255" ht="15.75">
      <c r="A96" s="150" t="s">
        <v>25</v>
      </c>
      <c r="B96" s="154">
        <v>1070101</v>
      </c>
      <c r="C96" s="154">
        <v>1011180</v>
      </c>
      <c r="D96" s="159">
        <v>58921</v>
      </c>
      <c r="E96" s="156">
        <v>0.05826954647046025</v>
      </c>
      <c r="F96" s="154">
        <v>12373003</v>
      </c>
      <c r="G96" s="159">
        <v>12707567</v>
      </c>
      <c r="H96" s="154">
        <v>-334564</v>
      </c>
      <c r="I96" s="156">
        <v>-0.02632793515863422</v>
      </c>
      <c r="J96" s="4"/>
      <c r="K96" s="4"/>
      <c r="AR96" s="4"/>
      <c r="AS96" s="4"/>
      <c r="AT96" s="4"/>
      <c r="AU96" s="4"/>
      <c r="AV96" s="4"/>
      <c r="AW96" s="4"/>
      <c r="AX96" s="4"/>
      <c r="AY96" s="4"/>
      <c r="AZ96" s="4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</row>
    <row r="97" spans="1:255" ht="15.75">
      <c r="A97" s="150"/>
      <c r="B97" s="154"/>
      <c r="C97" s="154"/>
      <c r="D97" s="159"/>
      <c r="E97" s="154"/>
      <c r="F97" s="154"/>
      <c r="G97" s="159"/>
      <c r="H97" s="154"/>
      <c r="I97" s="154"/>
      <c r="J97" s="4"/>
      <c r="K97" s="4"/>
      <c r="AR97" s="4"/>
      <c r="AS97" s="4"/>
      <c r="AT97" s="4"/>
      <c r="AU97" s="4"/>
      <c r="AV97" s="4"/>
      <c r="AW97" s="4"/>
      <c r="AX97" s="4"/>
      <c r="AY97" s="4"/>
      <c r="AZ97" s="4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</row>
    <row r="98" spans="1:255" ht="15.75">
      <c r="A98" s="150" t="s">
        <v>26</v>
      </c>
      <c r="B98" s="154">
        <v>0</v>
      </c>
      <c r="C98" s="154">
        <v>0</v>
      </c>
      <c r="D98" s="159">
        <v>0</v>
      </c>
      <c r="E98" s="17">
        <v>0</v>
      </c>
      <c r="F98" s="154">
        <v>0</v>
      </c>
      <c r="G98" s="159">
        <v>0</v>
      </c>
      <c r="H98" s="154">
        <v>0</v>
      </c>
      <c r="I98" s="17">
        <v>0</v>
      </c>
      <c r="J98" s="4"/>
      <c r="K98" s="4"/>
      <c r="AR98" s="4"/>
      <c r="AS98" s="4"/>
      <c r="AT98" s="4"/>
      <c r="AU98" s="4"/>
      <c r="AV98" s="4"/>
      <c r="AW98" s="4"/>
      <c r="AX98" s="4"/>
      <c r="AY98" s="4"/>
      <c r="AZ98" s="4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</row>
    <row r="99" spans="1:255" ht="15.75">
      <c r="A99" s="150"/>
      <c r="B99" s="154"/>
      <c r="C99" s="154"/>
      <c r="D99" s="159"/>
      <c r="E99" s="154"/>
      <c r="F99" s="154"/>
      <c r="G99" s="159"/>
      <c r="H99" s="154"/>
      <c r="I99" s="154"/>
      <c r="J99" s="4"/>
      <c r="K99" s="4"/>
      <c r="AR99" s="4"/>
      <c r="AS99" s="4"/>
      <c r="AT99" s="4"/>
      <c r="AU99" s="4"/>
      <c r="AV99" s="4"/>
      <c r="AW99" s="4"/>
      <c r="AX99" s="4"/>
      <c r="AY99" s="4"/>
      <c r="AZ99" s="4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</row>
    <row r="100" spans="1:255" ht="15.75">
      <c r="A100" s="150" t="s">
        <v>27</v>
      </c>
      <c r="B100" s="154">
        <v>1180933</v>
      </c>
      <c r="C100" s="154">
        <v>938731</v>
      </c>
      <c r="D100" s="159">
        <v>242202</v>
      </c>
      <c r="E100" s="156">
        <v>0.25801001564878545</v>
      </c>
      <c r="F100" s="154">
        <v>9917589</v>
      </c>
      <c r="G100" s="159">
        <v>10327054</v>
      </c>
      <c r="H100" s="154">
        <v>-409465</v>
      </c>
      <c r="I100" s="156">
        <v>-0.039649739412614675</v>
      </c>
      <c r="J100" s="4"/>
      <c r="K100" s="4"/>
      <c r="AR100" s="4"/>
      <c r="AS100" s="4"/>
      <c r="AT100" s="4"/>
      <c r="AU100" s="4"/>
      <c r="AV100" s="4"/>
      <c r="AW100" s="4"/>
      <c r="AX100" s="4"/>
      <c r="AY100" s="4"/>
      <c r="AZ100" s="4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</row>
    <row r="101" spans="1:255" ht="15.75">
      <c r="A101" s="150"/>
      <c r="B101" s="154"/>
      <c r="C101" s="154"/>
      <c r="D101" s="159"/>
      <c r="E101" s="154"/>
      <c r="F101" s="154"/>
      <c r="G101" s="159"/>
      <c r="H101" s="154"/>
      <c r="I101" s="154"/>
      <c r="J101" s="4"/>
      <c r="K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</row>
    <row r="102" spans="1:255" ht="15.75">
      <c r="A102" s="150" t="s">
        <v>28</v>
      </c>
      <c r="B102" s="154">
        <v>0</v>
      </c>
      <c r="C102" s="154">
        <v>0</v>
      </c>
      <c r="D102" s="159">
        <v>0</v>
      </c>
      <c r="E102" s="17">
        <v>0</v>
      </c>
      <c r="F102" s="154">
        <v>0</v>
      </c>
      <c r="G102" s="159">
        <v>0</v>
      </c>
      <c r="H102" s="154">
        <v>0</v>
      </c>
      <c r="I102" s="17">
        <v>0</v>
      </c>
      <c r="J102" s="4"/>
      <c r="K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</row>
    <row r="103" spans="1:255" ht="15.75">
      <c r="A103" s="150"/>
      <c r="B103" s="154"/>
      <c r="C103" s="154"/>
      <c r="D103" s="159"/>
      <c r="E103" s="154"/>
      <c r="F103" s="154"/>
      <c r="G103" s="159"/>
      <c r="H103" s="154"/>
      <c r="I103" s="154"/>
      <c r="J103" s="4"/>
      <c r="K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</row>
    <row r="104" spans="1:255" ht="15.75" customHeight="1">
      <c r="A104" s="150" t="s">
        <v>29</v>
      </c>
      <c r="B104" s="154">
        <v>159024</v>
      </c>
      <c r="C104" s="154">
        <v>16065</v>
      </c>
      <c r="D104" s="159">
        <v>142959</v>
      </c>
      <c r="E104" s="156">
        <v>8.898786181139123</v>
      </c>
      <c r="F104" s="154">
        <v>7587086</v>
      </c>
      <c r="G104" s="159">
        <v>5527831</v>
      </c>
      <c r="H104" s="154">
        <v>2059255</v>
      </c>
      <c r="I104" s="156">
        <v>0.372524955990876</v>
      </c>
      <c r="J104" s="4"/>
      <c r="K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</row>
    <row r="105" spans="1:255" ht="15.75">
      <c r="A105" s="150"/>
      <c r="B105" s="154"/>
      <c r="C105" s="154"/>
      <c r="D105" s="159"/>
      <c r="E105" s="154"/>
      <c r="F105" s="154"/>
      <c r="G105" s="159"/>
      <c r="H105" s="154"/>
      <c r="I105" s="154"/>
      <c r="J105" s="4"/>
      <c r="K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</row>
    <row r="106" spans="1:255" ht="15.75">
      <c r="A106" s="150" t="s">
        <v>30</v>
      </c>
      <c r="B106" s="154">
        <v>0</v>
      </c>
      <c r="C106" s="154">
        <v>381878</v>
      </c>
      <c r="D106" s="159">
        <v>-381878</v>
      </c>
      <c r="E106" s="156">
        <v>-1</v>
      </c>
      <c r="F106" s="154">
        <v>0</v>
      </c>
      <c r="G106" s="159">
        <v>4120014</v>
      </c>
      <c r="H106" s="154">
        <v>-4120014</v>
      </c>
      <c r="I106" s="156">
        <v>-1</v>
      </c>
      <c r="J106" s="4"/>
      <c r="K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</row>
    <row r="107" spans="1:255" ht="15.75">
      <c r="A107" s="150"/>
      <c r="B107" s="154"/>
      <c r="C107" s="154"/>
      <c r="D107" s="159"/>
      <c r="E107" s="156"/>
      <c r="F107" s="154"/>
      <c r="G107" s="159"/>
      <c r="H107" s="154"/>
      <c r="I107" s="154"/>
      <c r="J107" s="4"/>
      <c r="K107" s="4"/>
      <c r="M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</row>
    <row r="108" spans="1:255" ht="15.75" customHeight="1">
      <c r="A108" s="150" t="s">
        <v>206</v>
      </c>
      <c r="B108" s="154">
        <v>253409</v>
      </c>
      <c r="C108" s="154">
        <v>312644</v>
      </c>
      <c r="D108" s="159">
        <v>-59235</v>
      </c>
      <c r="E108" s="156">
        <v>-0.18946469466869667</v>
      </c>
      <c r="F108" s="154">
        <v>3990292</v>
      </c>
      <c r="G108" s="159">
        <v>3933193</v>
      </c>
      <c r="H108" s="154">
        <v>57099</v>
      </c>
      <c r="I108" s="156">
        <v>0.014517212859882543</v>
      </c>
      <c r="J108" s="4"/>
      <c r="K108" s="4"/>
      <c r="M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</row>
    <row r="109" spans="1:255" ht="16.5" customHeight="1">
      <c r="A109" s="160"/>
      <c r="B109" s="154"/>
      <c r="C109" s="154"/>
      <c r="D109" s="159"/>
      <c r="E109" s="154"/>
      <c r="F109" s="154"/>
      <c r="G109" s="159"/>
      <c r="H109" s="154"/>
      <c r="I109" s="154"/>
      <c r="J109" s="4"/>
      <c r="K109" s="4"/>
      <c r="M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</row>
    <row r="110" spans="1:255" ht="15.75">
      <c r="A110" s="150" t="s">
        <v>31</v>
      </c>
      <c r="B110" s="154">
        <v>0</v>
      </c>
      <c r="C110" s="154">
        <v>0</v>
      </c>
      <c r="D110" s="159">
        <v>0</v>
      </c>
      <c r="E110" s="156">
        <v>0</v>
      </c>
      <c r="F110" s="154">
        <v>1200000</v>
      </c>
      <c r="G110" s="159">
        <v>1200000</v>
      </c>
      <c r="H110" s="154">
        <v>0</v>
      </c>
      <c r="I110" s="17">
        <v>0</v>
      </c>
      <c r="J110" s="4"/>
      <c r="K110" s="4"/>
      <c r="M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</row>
    <row r="111" spans="1:255" ht="15.75">
      <c r="A111" s="150"/>
      <c r="B111" s="154"/>
      <c r="C111" s="154"/>
      <c r="D111" s="159"/>
      <c r="E111" s="154"/>
      <c r="F111" s="154"/>
      <c r="G111" s="159"/>
      <c r="H111" s="154"/>
      <c r="I111" s="154"/>
      <c r="J111" s="4"/>
      <c r="K111" s="4"/>
      <c r="M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</row>
    <row r="112" spans="1:255" ht="15.75">
      <c r="A112" s="150" t="s">
        <v>32</v>
      </c>
      <c r="B112" s="161">
        <v>11400635</v>
      </c>
      <c r="C112" s="161">
        <v>11531504</v>
      </c>
      <c r="D112" s="162">
        <v>-130869</v>
      </c>
      <c r="E112" s="163">
        <v>-0.011348823189065363</v>
      </c>
      <c r="F112" s="161">
        <v>137905284</v>
      </c>
      <c r="G112" s="162">
        <v>139597137</v>
      </c>
      <c r="H112" s="161">
        <v>-1691853</v>
      </c>
      <c r="I112" s="163">
        <v>-0.012119539385682387</v>
      </c>
      <c r="J112" s="4"/>
      <c r="K112" s="4"/>
      <c r="M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</row>
    <row r="113" spans="1:255" ht="15.75">
      <c r="A113" s="150"/>
      <c r="B113" s="154"/>
      <c r="C113" s="154"/>
      <c r="D113" s="153"/>
      <c r="E113" s="154"/>
      <c r="F113" s="154"/>
      <c r="G113" s="159"/>
      <c r="H113" s="154"/>
      <c r="I113" s="154"/>
      <c r="J113" s="4"/>
      <c r="K113" s="4"/>
      <c r="M113" s="8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</row>
    <row r="114" spans="1:255" ht="15.75">
      <c r="A114" s="150" t="s">
        <v>207</v>
      </c>
      <c r="B114" s="154">
        <v>351640736</v>
      </c>
      <c r="C114" s="154">
        <v>347000323</v>
      </c>
      <c r="D114" s="159">
        <v>4640413</v>
      </c>
      <c r="E114" s="164">
        <v>0.013372935678794743</v>
      </c>
      <c r="F114" s="154">
        <v>3909781870</v>
      </c>
      <c r="G114" s="159">
        <v>3804392407</v>
      </c>
      <c r="H114" s="154">
        <v>105389463</v>
      </c>
      <c r="I114" s="164">
        <v>0.027702048507426746</v>
      </c>
      <c r="J114" s="4"/>
      <c r="K114" s="4"/>
      <c r="M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</row>
    <row r="115" spans="1:255" ht="15.75">
      <c r="A115" s="150"/>
      <c r="B115" s="153"/>
      <c r="C115" s="154"/>
      <c r="D115" s="153"/>
      <c r="E115" s="154"/>
      <c r="F115" s="154"/>
      <c r="G115" s="159"/>
      <c r="H115" s="154"/>
      <c r="I115" s="154"/>
      <c r="J115" s="4"/>
      <c r="K115" s="4"/>
      <c r="M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</row>
    <row r="116" spans="1:255" ht="15.75">
      <c r="A116" s="150" t="s">
        <v>208</v>
      </c>
      <c r="B116" s="154">
        <v>0</v>
      </c>
      <c r="C116" s="154">
        <v>0</v>
      </c>
      <c r="D116" s="153">
        <v>0</v>
      </c>
      <c r="E116" s="156">
        <v>0</v>
      </c>
      <c r="F116" s="154">
        <v>0</v>
      </c>
      <c r="G116" s="159">
        <v>0</v>
      </c>
      <c r="H116" s="154">
        <v>0</v>
      </c>
      <c r="I116" s="156">
        <v>0</v>
      </c>
      <c r="J116" s="4"/>
      <c r="K116" s="4"/>
      <c r="M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</row>
    <row r="117" spans="1:255" ht="13.5" customHeight="1">
      <c r="A117" s="150"/>
      <c r="B117" s="154"/>
      <c r="C117" s="154"/>
      <c r="D117" s="153"/>
      <c r="E117" s="154"/>
      <c r="F117" s="154"/>
      <c r="G117" s="159"/>
      <c r="H117" s="154"/>
      <c r="I117" s="154"/>
      <c r="J117" s="4"/>
      <c r="K117" s="4"/>
      <c r="M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</row>
    <row r="118" spans="1:255" ht="16.5" customHeight="1" thickBot="1">
      <c r="A118" s="150" t="s">
        <v>33</v>
      </c>
      <c r="B118" s="165">
        <v>351640736</v>
      </c>
      <c r="C118" s="165">
        <v>347000323</v>
      </c>
      <c r="D118" s="165">
        <v>4640413</v>
      </c>
      <c r="E118" s="166">
        <v>0.013372935678794743</v>
      </c>
      <c r="F118" s="167">
        <v>3909781870</v>
      </c>
      <c r="G118" s="168">
        <v>3804392407</v>
      </c>
      <c r="H118" s="165">
        <v>105389463</v>
      </c>
      <c r="I118" s="166">
        <v>0.027702048507426746</v>
      </c>
      <c r="J118" s="4"/>
      <c r="K118" s="4"/>
      <c r="M118" s="13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</row>
    <row r="119" spans="1:255" ht="16.5" thickTop="1">
      <c r="A119" s="4"/>
      <c r="B119" s="93"/>
      <c r="C119" s="109"/>
      <c r="D119" s="19"/>
      <c r="E119" s="4"/>
      <c r="F119" s="4"/>
      <c r="G119" s="95"/>
      <c r="H119" s="4"/>
      <c r="I119" s="4"/>
      <c r="J119" s="4"/>
      <c r="K119" s="4"/>
      <c r="M119" s="13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</row>
    <row r="120" spans="1:255" ht="15">
      <c r="A120" s="68" t="s">
        <v>34</v>
      </c>
      <c r="B120" s="93"/>
      <c r="C120" s="109"/>
      <c r="D120" s="19"/>
      <c r="E120" s="4"/>
      <c r="F120" s="4"/>
      <c r="G120" s="95"/>
      <c r="H120" s="4"/>
      <c r="I120" s="4"/>
      <c r="J120" s="4"/>
      <c r="K120" s="4"/>
      <c r="M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</row>
    <row r="121" spans="1:255" ht="15">
      <c r="A121" s="74"/>
      <c r="B121" s="4"/>
      <c r="C121" s="4"/>
      <c r="D121" s="4"/>
      <c r="E121" s="4"/>
      <c r="F121" s="4"/>
      <c r="G121" s="4"/>
      <c r="H121" s="4"/>
      <c r="I121" s="4"/>
      <c r="J121" s="4"/>
      <c r="K121" s="4"/>
      <c r="M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</row>
    <row r="122" spans="1:255" ht="30">
      <c r="A122" s="126"/>
      <c r="B122" s="15"/>
      <c r="C122" s="15"/>
      <c r="D122" s="127"/>
      <c r="E122" s="127"/>
      <c r="F122" s="37"/>
      <c r="G122" s="127"/>
      <c r="M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</row>
    <row r="123" spans="1:255" ht="15">
      <c r="A123" t="s">
        <v>42</v>
      </c>
      <c r="H123" s="75"/>
      <c r="I123" s="75"/>
      <c r="J123" s="75"/>
      <c r="K123" s="75" t="s">
        <v>1</v>
      </c>
      <c r="M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</row>
    <row r="124" spans="1:255" ht="15">
      <c r="A124" t="s">
        <v>290</v>
      </c>
      <c r="H124" s="75"/>
      <c r="I124" s="75"/>
      <c r="J124" s="75"/>
      <c r="K124" s="75"/>
      <c r="M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</row>
    <row r="125" spans="2:255" ht="15">
      <c r="B125" t="s">
        <v>0</v>
      </c>
      <c r="C125" t="s">
        <v>0</v>
      </c>
      <c r="M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</row>
    <row r="126" spans="1:255" ht="15">
      <c r="A126" s="128" t="s">
        <v>301</v>
      </c>
      <c r="M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</row>
    <row r="127" spans="1:255" ht="15">
      <c r="A127" s="128" t="s">
        <v>296</v>
      </c>
      <c r="B127" s="15"/>
      <c r="C127" s="15"/>
      <c r="D127" s="15"/>
      <c r="E127" s="15"/>
      <c r="F127" s="15"/>
      <c r="G127" s="15"/>
      <c r="M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</row>
    <row r="128" spans="1:255" ht="15">
      <c r="A128" s="10"/>
      <c r="B128" s="10"/>
      <c r="C128" s="10"/>
      <c r="D128" s="53" t="s">
        <v>294</v>
      </c>
      <c r="E128" s="53" t="s">
        <v>259</v>
      </c>
      <c r="F128" s="10" t="s">
        <v>43</v>
      </c>
      <c r="G128" s="10" t="s">
        <v>43</v>
      </c>
      <c r="M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</row>
    <row r="129" spans="1:255" ht="15">
      <c r="A129" s="10"/>
      <c r="B129" s="10" t="s">
        <v>313</v>
      </c>
      <c r="C129" s="10" t="s">
        <v>313</v>
      </c>
      <c r="D129" s="10" t="s">
        <v>44</v>
      </c>
      <c r="E129" s="10" t="s">
        <v>44</v>
      </c>
      <c r="F129" s="10" t="s">
        <v>45</v>
      </c>
      <c r="G129" s="10" t="s">
        <v>45</v>
      </c>
      <c r="M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</row>
    <row r="130" spans="1:255" ht="15">
      <c r="A130" s="15"/>
      <c r="B130" s="42">
        <v>2011</v>
      </c>
      <c r="C130" s="42">
        <v>2010</v>
      </c>
      <c r="D130" s="124">
        <v>40694</v>
      </c>
      <c r="E130" s="125">
        <v>40329</v>
      </c>
      <c r="F130" s="14" t="s">
        <v>14</v>
      </c>
      <c r="G130" s="14" t="s">
        <v>11</v>
      </c>
      <c r="M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</row>
    <row r="131" spans="1:255" ht="15">
      <c r="A131" s="15"/>
      <c r="B131" s="15"/>
      <c r="C131" s="15"/>
      <c r="D131" s="15"/>
      <c r="E131" s="15"/>
      <c r="F131" s="15"/>
      <c r="G131" s="15"/>
      <c r="M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</row>
    <row r="132" spans="1:255" ht="15.75">
      <c r="A132" s="129" t="s">
        <v>260</v>
      </c>
      <c r="B132" s="15"/>
      <c r="C132" s="15"/>
      <c r="D132" s="15"/>
      <c r="E132" s="15"/>
      <c r="F132" s="15"/>
      <c r="G132" s="15"/>
      <c r="M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</row>
    <row r="133" spans="1:255" ht="15">
      <c r="A133" s="15" t="s">
        <v>46</v>
      </c>
      <c r="B133" s="31">
        <v>146378936.6</v>
      </c>
      <c r="C133" s="31">
        <v>144774894.22</v>
      </c>
      <c r="D133" s="31">
        <v>1540014037.56</v>
      </c>
      <c r="E133" s="31">
        <v>1525100513.5900002</v>
      </c>
      <c r="F133" s="31">
        <v>14913523.96999979</v>
      </c>
      <c r="G133" s="32">
        <v>0.009800000000000031</v>
      </c>
      <c r="M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</row>
    <row r="134" spans="1:255" ht="15">
      <c r="A134" s="15" t="s">
        <v>261</v>
      </c>
      <c r="B134" s="118">
        <v>1666666</v>
      </c>
      <c r="C134" s="118">
        <v>1666666</v>
      </c>
      <c r="D134" s="118">
        <v>18333326</v>
      </c>
      <c r="E134" s="118">
        <v>18333326</v>
      </c>
      <c r="F134" s="118">
        <v>0</v>
      </c>
      <c r="G134" s="32">
        <v>0</v>
      </c>
      <c r="M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</row>
    <row r="135" spans="1:255" ht="15">
      <c r="A135" s="15" t="s">
        <v>47</v>
      </c>
      <c r="B135" s="118">
        <v>33668768.18</v>
      </c>
      <c r="C135" s="118">
        <v>33169491.18</v>
      </c>
      <c r="D135" s="119">
        <v>345483266.89</v>
      </c>
      <c r="E135" s="119">
        <v>338869720.51</v>
      </c>
      <c r="F135" s="118">
        <v>6613546.379999995</v>
      </c>
      <c r="G135" s="32">
        <v>0.019500000000000073</v>
      </c>
      <c r="L135" s="4"/>
      <c r="M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</row>
    <row r="136" spans="1:255" ht="15">
      <c r="A136" s="15" t="s">
        <v>262</v>
      </c>
      <c r="B136" s="118">
        <v>0</v>
      </c>
      <c r="C136" s="118">
        <v>0</v>
      </c>
      <c r="D136" s="119">
        <v>5969396.56</v>
      </c>
      <c r="E136" s="119">
        <v>5198028.79</v>
      </c>
      <c r="F136" s="118">
        <v>771367.7699999996</v>
      </c>
      <c r="G136" s="32">
        <v>0.1484000000000001</v>
      </c>
      <c r="L136" s="4"/>
      <c r="M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</row>
    <row r="137" spans="1:255" ht="15">
      <c r="A137" s="15" t="s">
        <v>263</v>
      </c>
      <c r="B137" s="118">
        <v>1923945.25</v>
      </c>
      <c r="C137" s="118">
        <v>23164</v>
      </c>
      <c r="D137" s="118">
        <v>7158015.75</v>
      </c>
      <c r="E137" s="118">
        <v>784450</v>
      </c>
      <c r="F137" s="118">
        <v>6373565.75</v>
      </c>
      <c r="G137" s="32">
        <v>8.1249</v>
      </c>
      <c r="L137" s="4"/>
      <c r="M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</row>
    <row r="138" spans="1:255" ht="15">
      <c r="A138" s="15" t="s">
        <v>264</v>
      </c>
      <c r="B138" s="118">
        <v>0.35</v>
      </c>
      <c r="C138" s="118">
        <v>0</v>
      </c>
      <c r="D138" s="118">
        <v>41999999.90000001</v>
      </c>
      <c r="E138" s="118">
        <v>42000000</v>
      </c>
      <c r="F138" s="118">
        <v>-0.09999998658895493</v>
      </c>
      <c r="G138" s="32">
        <v>0</v>
      </c>
      <c r="L138" s="4"/>
      <c r="M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</row>
    <row r="139" spans="1:255" ht="15">
      <c r="A139" s="15" t="s">
        <v>265</v>
      </c>
      <c r="B139" s="118">
        <v>24421290.4</v>
      </c>
      <c r="C139" s="118">
        <v>23900113.55</v>
      </c>
      <c r="D139" s="118">
        <v>224464538.56000003</v>
      </c>
      <c r="E139" s="118">
        <v>220643317.08</v>
      </c>
      <c r="F139" s="118">
        <v>3821221.480000019</v>
      </c>
      <c r="G139" s="32">
        <v>0.017300000000000093</v>
      </c>
      <c r="L139" s="4"/>
      <c r="M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</row>
    <row r="140" spans="1:255" ht="15">
      <c r="A140" s="15" t="s">
        <v>266</v>
      </c>
      <c r="B140" s="118">
        <v>18572.21</v>
      </c>
      <c r="C140" s="118">
        <v>749.88</v>
      </c>
      <c r="D140" s="118">
        <v>356006.14</v>
      </c>
      <c r="E140" s="118">
        <v>221358.80000000002</v>
      </c>
      <c r="F140" s="118">
        <v>134647.34</v>
      </c>
      <c r="G140" s="32">
        <v>0.6083000000000001</v>
      </c>
      <c r="L140" s="4"/>
      <c r="M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</row>
    <row r="141" spans="1:255" ht="15">
      <c r="A141" s="15" t="s">
        <v>267</v>
      </c>
      <c r="B141" s="118">
        <v>12604225.67</v>
      </c>
      <c r="C141" s="118">
        <v>11313117.74</v>
      </c>
      <c r="D141" s="118">
        <v>120102253.49</v>
      </c>
      <c r="E141" s="118">
        <v>104906205.22</v>
      </c>
      <c r="F141" s="118">
        <v>15196048.269999996</v>
      </c>
      <c r="G141" s="32">
        <v>0.14490000000000003</v>
      </c>
      <c r="L141" s="4"/>
      <c r="M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</row>
    <row r="142" spans="1:255" ht="15">
      <c r="A142" s="15" t="s">
        <v>268</v>
      </c>
      <c r="B142" s="118">
        <v>33118.42</v>
      </c>
      <c r="C142" s="118">
        <v>0</v>
      </c>
      <c r="D142" s="118">
        <v>196055.7</v>
      </c>
      <c r="E142" s="118">
        <v>0</v>
      </c>
      <c r="F142" s="118">
        <v>196055.7</v>
      </c>
      <c r="G142" s="32">
        <v>0</v>
      </c>
      <c r="L142" s="4"/>
      <c r="M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</row>
    <row r="143" spans="1:255" ht="15">
      <c r="A143" s="15" t="s">
        <v>269</v>
      </c>
      <c r="B143" s="118">
        <v>770571.79</v>
      </c>
      <c r="C143" s="118">
        <v>0</v>
      </c>
      <c r="D143" s="118">
        <v>10076752.45</v>
      </c>
      <c r="E143" s="118">
        <v>9459267.85</v>
      </c>
      <c r="F143" s="118">
        <v>617484.5999999996</v>
      </c>
      <c r="G143" s="32">
        <v>0.06529999999999991</v>
      </c>
      <c r="L143" s="4"/>
      <c r="M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</row>
    <row r="144" spans="1:255" ht="15">
      <c r="A144" s="15" t="s">
        <v>270</v>
      </c>
      <c r="B144" s="118">
        <v>32799</v>
      </c>
      <c r="C144" s="118">
        <v>55659</v>
      </c>
      <c r="D144" s="118">
        <v>678089</v>
      </c>
      <c r="E144" s="118">
        <v>625585</v>
      </c>
      <c r="F144" s="118">
        <v>52504</v>
      </c>
      <c r="G144" s="32">
        <v>0.08390000000000009</v>
      </c>
      <c r="L144" s="4"/>
      <c r="M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</row>
    <row r="145" spans="1:255" ht="15">
      <c r="A145" s="15" t="s">
        <v>220</v>
      </c>
      <c r="B145" s="118">
        <v>0</v>
      </c>
      <c r="C145" s="118">
        <v>0</v>
      </c>
      <c r="D145" s="118">
        <v>0</v>
      </c>
      <c r="E145" s="118">
        <v>0</v>
      </c>
      <c r="F145" s="118">
        <v>0</v>
      </c>
      <c r="G145" s="32">
        <v>0</v>
      </c>
      <c r="L145" s="4"/>
      <c r="M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</row>
    <row r="146" spans="1:255" ht="15">
      <c r="A146" s="15" t="s">
        <v>271</v>
      </c>
      <c r="B146" s="118">
        <v>150000</v>
      </c>
      <c r="C146" s="118">
        <v>150000</v>
      </c>
      <c r="D146" s="118">
        <v>1650000</v>
      </c>
      <c r="E146" s="118">
        <v>1650000</v>
      </c>
      <c r="F146" s="118">
        <v>0</v>
      </c>
      <c r="G146" s="32">
        <v>0</v>
      </c>
      <c r="L146" s="4"/>
      <c r="M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</row>
    <row r="147" spans="1:255" ht="15">
      <c r="A147" s="15" t="s">
        <v>272</v>
      </c>
      <c r="B147" s="118">
        <v>288171</v>
      </c>
      <c r="C147" s="118">
        <v>259330</v>
      </c>
      <c r="D147" s="118">
        <v>3035048</v>
      </c>
      <c r="E147" s="118">
        <v>2796814</v>
      </c>
      <c r="F147" s="118">
        <v>238234</v>
      </c>
      <c r="G147" s="32">
        <v>0.08519999999999994</v>
      </c>
      <c r="L147" s="4"/>
      <c r="M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</row>
    <row r="148" spans="1:255" ht="15">
      <c r="A148" s="15" t="s">
        <v>307</v>
      </c>
      <c r="B148" s="118">
        <v>28542.4</v>
      </c>
      <c r="C148" s="118">
        <v>0</v>
      </c>
      <c r="D148" s="118">
        <v>266039.2</v>
      </c>
      <c r="E148" s="118">
        <v>0</v>
      </c>
      <c r="F148" s="118">
        <v>266039.2</v>
      </c>
      <c r="G148" s="32">
        <v>0</v>
      </c>
      <c r="L148" s="4"/>
      <c r="M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</row>
    <row r="149" spans="1:255" ht="15">
      <c r="A149" s="15" t="s">
        <v>48</v>
      </c>
      <c r="B149" s="76">
        <v>250000</v>
      </c>
      <c r="C149" s="76">
        <v>250000</v>
      </c>
      <c r="D149" s="76">
        <v>2750000</v>
      </c>
      <c r="E149" s="76">
        <v>2750000</v>
      </c>
      <c r="F149" s="76">
        <v>0</v>
      </c>
      <c r="G149" s="33">
        <v>0</v>
      </c>
      <c r="L149" s="4"/>
      <c r="M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</row>
    <row r="150" spans="1:255" ht="15">
      <c r="A150" s="15" t="s">
        <v>273</v>
      </c>
      <c r="B150" s="31">
        <v>222235607.26999998</v>
      </c>
      <c r="C150" s="31">
        <v>215563185.57000002</v>
      </c>
      <c r="D150" s="31">
        <v>2322532825.199999</v>
      </c>
      <c r="E150" s="31">
        <v>2273338586.84</v>
      </c>
      <c r="F150" s="31">
        <v>49194238.35999982</v>
      </c>
      <c r="G150" s="32">
        <v>0.021600000000000064</v>
      </c>
      <c r="L150" s="4"/>
      <c r="M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</row>
    <row r="151" spans="12:255" ht="15">
      <c r="L151" s="4"/>
      <c r="M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</row>
    <row r="152" spans="1:255" ht="15.75">
      <c r="A152" s="129" t="s">
        <v>274</v>
      </c>
      <c r="L152" s="4"/>
      <c r="M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</row>
    <row r="153" spans="1:255" ht="15">
      <c r="A153" s="15" t="s">
        <v>46</v>
      </c>
      <c r="B153" s="31">
        <v>15951941.65</v>
      </c>
      <c r="C153" s="31">
        <v>15288777.870000001</v>
      </c>
      <c r="D153" s="31">
        <v>174934041.69</v>
      </c>
      <c r="E153" s="31">
        <v>180428458.30999997</v>
      </c>
      <c r="F153" s="31">
        <v>-5494416.619999975</v>
      </c>
      <c r="G153" s="32">
        <v>-0.03049999999999997</v>
      </c>
      <c r="L153" s="4"/>
      <c r="M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</row>
    <row r="154" spans="1:255" ht="15">
      <c r="A154" s="15" t="s">
        <v>275</v>
      </c>
      <c r="B154" s="118">
        <v>2621669.23</v>
      </c>
      <c r="C154" s="118">
        <v>2388764.38</v>
      </c>
      <c r="D154" s="118">
        <v>23725922.42</v>
      </c>
      <c r="E154" s="118">
        <v>21542734.32</v>
      </c>
      <c r="F154" s="118">
        <v>2183188.1000000015</v>
      </c>
      <c r="G154" s="32">
        <v>0.10129999999999995</v>
      </c>
      <c r="L154" s="4"/>
      <c r="M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</row>
    <row r="155" spans="1:255" ht="15">
      <c r="A155" s="15" t="s">
        <v>264</v>
      </c>
      <c r="B155" s="118">
        <v>0</v>
      </c>
      <c r="C155" s="118">
        <v>0</v>
      </c>
      <c r="D155" s="118">
        <v>4000000</v>
      </c>
      <c r="E155" s="118">
        <v>3999999.9999999995</v>
      </c>
      <c r="F155" s="118">
        <v>0</v>
      </c>
      <c r="G155" s="32">
        <v>0</v>
      </c>
      <c r="L155" s="4"/>
      <c r="M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</row>
    <row r="156" spans="1:255" ht="15">
      <c r="A156" s="15" t="s">
        <v>220</v>
      </c>
      <c r="B156" s="118">
        <v>0</v>
      </c>
      <c r="C156" s="118">
        <v>0</v>
      </c>
      <c r="D156" s="118">
        <v>0</v>
      </c>
      <c r="E156" s="118">
        <v>0</v>
      </c>
      <c r="F156" s="118">
        <v>0</v>
      </c>
      <c r="G156" s="32">
        <v>0</v>
      </c>
      <c r="L156" s="4"/>
      <c r="M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</row>
    <row r="157" spans="1:255" ht="15">
      <c r="A157" s="15" t="s">
        <v>265</v>
      </c>
      <c r="B157" s="76">
        <v>2231503.06</v>
      </c>
      <c r="C157" s="76">
        <v>2129687.78</v>
      </c>
      <c r="D157" s="76">
        <v>21100756.65</v>
      </c>
      <c r="E157" s="76">
        <v>21645214.53</v>
      </c>
      <c r="F157" s="76">
        <v>-544457.8800000027</v>
      </c>
      <c r="G157" s="33">
        <v>-0.0252</v>
      </c>
      <c r="L157" s="4"/>
      <c r="M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</row>
    <row r="158" spans="1:255" ht="15">
      <c r="A158" s="15" t="s">
        <v>276</v>
      </c>
      <c r="B158" s="31">
        <v>20805113.939999998</v>
      </c>
      <c r="C158" s="31">
        <v>19807230.03</v>
      </c>
      <c r="D158" s="31">
        <v>223760720.76000002</v>
      </c>
      <c r="E158" s="31">
        <v>227616407.15999997</v>
      </c>
      <c r="F158" s="31">
        <v>-3855686.399999976</v>
      </c>
      <c r="G158" s="32">
        <v>-0.016900000000000026</v>
      </c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</row>
    <row r="159" spans="12:255" ht="15"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</row>
    <row r="160" spans="1:255" ht="15.75">
      <c r="A160" s="129" t="s">
        <v>277</v>
      </c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</row>
    <row r="161" spans="1:255" ht="15">
      <c r="A161" s="15" t="s">
        <v>46</v>
      </c>
      <c r="B161" s="31">
        <v>127237371.16000001</v>
      </c>
      <c r="C161" s="31">
        <v>128554570.15</v>
      </c>
      <c r="D161" s="31">
        <v>1217748343.8100002</v>
      </c>
      <c r="E161" s="31">
        <v>1172762097.8400002</v>
      </c>
      <c r="F161" s="31">
        <v>44986245.97000003</v>
      </c>
      <c r="G161" s="32">
        <v>0.03839999999999999</v>
      </c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</row>
    <row r="162" spans="1:255" ht="15">
      <c r="A162" s="15" t="s">
        <v>278</v>
      </c>
      <c r="B162" s="120">
        <v>0</v>
      </c>
      <c r="C162" s="120">
        <v>0</v>
      </c>
      <c r="D162" s="120">
        <v>0</v>
      </c>
      <c r="E162" s="120">
        <v>0</v>
      </c>
      <c r="F162" s="120">
        <v>0</v>
      </c>
      <c r="G162" s="32">
        <v>0</v>
      </c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</row>
    <row r="163" spans="1:255" ht="15">
      <c r="A163" s="15" t="s">
        <v>279</v>
      </c>
      <c r="B163" s="120">
        <v>1018500</v>
      </c>
      <c r="C163" s="118">
        <v>873000</v>
      </c>
      <c r="D163" s="120">
        <v>11203500</v>
      </c>
      <c r="E163" s="120">
        <v>11155000</v>
      </c>
      <c r="F163" s="120">
        <v>48500</v>
      </c>
      <c r="G163" s="46">
        <v>0.0042999999999999705</v>
      </c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</row>
    <row r="164" spans="1:255" ht="15">
      <c r="A164" s="15" t="s">
        <v>306</v>
      </c>
      <c r="B164" s="120">
        <v>50000</v>
      </c>
      <c r="C164" s="118">
        <v>0</v>
      </c>
      <c r="D164" s="120">
        <v>600000</v>
      </c>
      <c r="E164" s="120">
        <v>0</v>
      </c>
      <c r="F164" s="120">
        <v>600000</v>
      </c>
      <c r="G164" s="46">
        <v>0</v>
      </c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</row>
    <row r="165" spans="1:255" ht="15">
      <c r="A165" s="15" t="s">
        <v>297</v>
      </c>
      <c r="B165" s="120">
        <v>0</v>
      </c>
      <c r="C165" s="118">
        <v>0</v>
      </c>
      <c r="D165" s="120">
        <v>0</v>
      </c>
      <c r="E165" s="120">
        <v>0</v>
      </c>
      <c r="F165" s="120">
        <v>0</v>
      </c>
      <c r="G165" s="46">
        <v>0</v>
      </c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</row>
    <row r="166" spans="1:255" ht="15">
      <c r="A166" s="15" t="s">
        <v>298</v>
      </c>
      <c r="B166" s="120">
        <v>80000</v>
      </c>
      <c r="C166" s="118">
        <v>0</v>
      </c>
      <c r="D166" s="120">
        <v>1411540</v>
      </c>
      <c r="E166" s="120">
        <v>0</v>
      </c>
      <c r="F166" s="120">
        <v>1411540</v>
      </c>
      <c r="G166" s="46">
        <v>0</v>
      </c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</row>
    <row r="167" spans="1:255" ht="15">
      <c r="A167" s="15" t="s">
        <v>280</v>
      </c>
      <c r="B167" s="76">
        <v>15000000</v>
      </c>
      <c r="C167" s="76">
        <v>18000000</v>
      </c>
      <c r="D167" s="50">
        <v>371000000</v>
      </c>
      <c r="E167" s="50">
        <v>369000000</v>
      </c>
      <c r="F167" s="50">
        <v>2000000</v>
      </c>
      <c r="G167" s="33">
        <v>0.005400000000000071</v>
      </c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</row>
    <row r="168" spans="1:255" ht="15">
      <c r="A168" s="15" t="s">
        <v>281</v>
      </c>
      <c r="B168" s="31">
        <v>143385871.16000003</v>
      </c>
      <c r="C168" s="31">
        <v>147427570.15</v>
      </c>
      <c r="D168" s="31">
        <v>1601963383.8100002</v>
      </c>
      <c r="E168" s="31">
        <v>1552917097.8400002</v>
      </c>
      <c r="F168" s="31">
        <v>49046285.97000003</v>
      </c>
      <c r="G168" s="32">
        <v>0.03160000000000007</v>
      </c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</row>
    <row r="169" spans="12:255" ht="15"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</row>
    <row r="170" spans="1:255" ht="15.75">
      <c r="A170" s="129" t="s">
        <v>282</v>
      </c>
      <c r="B170" s="31"/>
      <c r="D170" s="31"/>
      <c r="E170" s="31"/>
      <c r="F170" s="31"/>
      <c r="G170" s="32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</row>
    <row r="171" spans="1:255" ht="13.5" customHeight="1">
      <c r="A171" s="15" t="s">
        <v>46</v>
      </c>
      <c r="B171" s="31">
        <v>19029120.11</v>
      </c>
      <c r="C171" s="31">
        <v>18578683.71</v>
      </c>
      <c r="D171" s="31">
        <v>387451476.62000006</v>
      </c>
      <c r="E171" s="31">
        <v>361422498.96</v>
      </c>
      <c r="F171" s="31">
        <v>26028977.660000086</v>
      </c>
      <c r="G171" s="32">
        <v>0.07200000000000006</v>
      </c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</row>
    <row r="172" spans="1:255" ht="13.5" customHeight="1">
      <c r="A172" s="15" t="s">
        <v>280</v>
      </c>
      <c r="B172" s="76">
        <v>3027126.52</v>
      </c>
      <c r="C172" s="76">
        <v>3406023.95</v>
      </c>
      <c r="D172" s="76">
        <v>60695161.81000001</v>
      </c>
      <c r="E172" s="76">
        <v>60321375.010000005</v>
      </c>
      <c r="F172" s="76">
        <v>373786.80000000447</v>
      </c>
      <c r="G172" s="33">
        <v>0.006199999999999983</v>
      </c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</row>
    <row r="173" spans="1:255" ht="13.5" customHeight="1">
      <c r="A173" s="15" t="s">
        <v>283</v>
      </c>
      <c r="B173" s="31">
        <v>22056246.63</v>
      </c>
      <c r="C173" s="31">
        <v>21984707.66</v>
      </c>
      <c r="D173" s="31">
        <v>448146638.43000007</v>
      </c>
      <c r="E173" s="31">
        <v>421743873.96999997</v>
      </c>
      <c r="F173" s="31">
        <v>26402764.46000009</v>
      </c>
      <c r="G173" s="32">
        <v>0.06259999999999999</v>
      </c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</row>
    <row r="174" spans="12:255" ht="13.5" customHeight="1"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</row>
    <row r="175" spans="1:255" ht="13.5" customHeight="1">
      <c r="A175" s="129" t="s">
        <v>284</v>
      </c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</row>
    <row r="176" spans="1:255" ht="13.5" customHeight="1">
      <c r="A176" s="15" t="s">
        <v>46</v>
      </c>
      <c r="B176" s="31">
        <v>7135906.38</v>
      </c>
      <c r="C176" s="31">
        <v>4616419.81</v>
      </c>
      <c r="D176" s="31">
        <v>60552964.21</v>
      </c>
      <c r="E176" s="31">
        <v>48013052.70000001</v>
      </c>
      <c r="F176" s="31">
        <v>12539911.50999999</v>
      </c>
      <c r="G176" s="32">
        <v>0.2612000000000001</v>
      </c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</row>
    <row r="177" spans="1:255" ht="13.5" customHeight="1">
      <c r="A177" s="15" t="s">
        <v>218</v>
      </c>
      <c r="B177" s="119">
        <v>0</v>
      </c>
      <c r="C177" s="119">
        <v>0</v>
      </c>
      <c r="D177" s="118">
        <v>0</v>
      </c>
      <c r="E177" s="118">
        <v>0</v>
      </c>
      <c r="F177" s="118">
        <v>0</v>
      </c>
      <c r="G177" s="32">
        <v>0</v>
      </c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</row>
    <row r="178" spans="1:255" ht="13.5" customHeight="1">
      <c r="A178" s="15" t="s">
        <v>219</v>
      </c>
      <c r="B178" s="119">
        <v>0</v>
      </c>
      <c r="C178" s="119">
        <v>0</v>
      </c>
      <c r="D178" s="118">
        <v>0</v>
      </c>
      <c r="E178" s="118">
        <v>0</v>
      </c>
      <c r="F178" s="118">
        <v>0</v>
      </c>
      <c r="G178" s="32">
        <v>0</v>
      </c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</row>
    <row r="179" spans="1:255" ht="13.5" customHeight="1">
      <c r="A179" s="15" t="s">
        <v>220</v>
      </c>
      <c r="B179" s="119">
        <v>0</v>
      </c>
      <c r="C179" s="119">
        <v>0</v>
      </c>
      <c r="D179" s="118">
        <v>0</v>
      </c>
      <c r="E179" s="118">
        <v>0</v>
      </c>
      <c r="F179" s="118">
        <v>0</v>
      </c>
      <c r="G179" s="32">
        <v>0</v>
      </c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</row>
    <row r="180" spans="1:255" ht="13.5" customHeight="1">
      <c r="A180" s="15" t="s">
        <v>49</v>
      </c>
      <c r="B180" s="76">
        <v>1528012.12</v>
      </c>
      <c r="C180" s="76">
        <v>1278190.32</v>
      </c>
      <c r="D180" s="76">
        <v>13594461.030000001</v>
      </c>
      <c r="E180" s="76">
        <v>12038935.21</v>
      </c>
      <c r="F180" s="76">
        <v>1555525.8200000003</v>
      </c>
      <c r="G180" s="33">
        <v>0.12919999999999998</v>
      </c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</row>
    <row r="181" spans="1:255" ht="13.5" customHeight="1">
      <c r="A181" s="15" t="s">
        <v>50</v>
      </c>
      <c r="B181" s="31">
        <v>8663918.5</v>
      </c>
      <c r="C181" s="31">
        <v>5894610.13</v>
      </c>
      <c r="D181" s="31">
        <v>74147425.24000001</v>
      </c>
      <c r="E181" s="31">
        <v>60051987.91000001</v>
      </c>
      <c r="F181" s="31">
        <v>14095437.32999999</v>
      </c>
      <c r="G181" s="32">
        <v>0.2346999999999999</v>
      </c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</row>
    <row r="182" spans="1:255" ht="13.5" customHeight="1">
      <c r="A182" s="15"/>
      <c r="B182" s="15" t="s">
        <v>0</v>
      </c>
      <c r="C182" s="15" t="s">
        <v>0</v>
      </c>
      <c r="D182" s="15"/>
      <c r="E182" s="15"/>
      <c r="F182" s="15"/>
      <c r="G182" s="32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</row>
    <row r="183" spans="1:255" ht="13.5" customHeight="1">
      <c r="A183" s="129" t="s">
        <v>51</v>
      </c>
      <c r="B183" s="15"/>
      <c r="C183" s="15"/>
      <c r="D183" s="15"/>
      <c r="E183" s="15"/>
      <c r="F183" s="15"/>
      <c r="G183" s="32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</row>
    <row r="184" spans="1:255" ht="13.5" customHeight="1">
      <c r="A184" s="15" t="s">
        <v>46</v>
      </c>
      <c r="B184" s="31">
        <v>1070101.84</v>
      </c>
      <c r="C184" s="31">
        <v>1011179.68</v>
      </c>
      <c r="D184" s="31">
        <v>12373004.319999998</v>
      </c>
      <c r="E184" s="31">
        <v>12707566.509999998</v>
      </c>
      <c r="F184" s="31">
        <v>-334562.1899999995</v>
      </c>
      <c r="G184" s="32">
        <v>-0.02629999999999999</v>
      </c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</row>
    <row r="185" spans="1:255" ht="13.5" customHeight="1">
      <c r="A185" s="15" t="s">
        <v>218</v>
      </c>
      <c r="B185" s="119">
        <v>0</v>
      </c>
      <c r="C185" s="119">
        <v>0</v>
      </c>
      <c r="D185" s="118">
        <v>0</v>
      </c>
      <c r="E185" s="118">
        <v>0</v>
      </c>
      <c r="F185" s="118">
        <v>0</v>
      </c>
      <c r="G185" s="32">
        <v>0</v>
      </c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</row>
    <row r="186" spans="1:255" ht="13.5" customHeight="1">
      <c r="A186" s="15" t="s">
        <v>219</v>
      </c>
      <c r="B186" s="119">
        <v>0</v>
      </c>
      <c r="C186" s="119">
        <v>0</v>
      </c>
      <c r="D186" s="118">
        <v>0</v>
      </c>
      <c r="E186" s="118">
        <v>0</v>
      </c>
      <c r="F186" s="118">
        <v>0</v>
      </c>
      <c r="G186" s="32">
        <v>0</v>
      </c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</row>
    <row r="187" spans="1:255" ht="13.5" customHeight="1">
      <c r="A187" s="15" t="s">
        <v>220</v>
      </c>
      <c r="B187" s="119">
        <v>0</v>
      </c>
      <c r="C187" s="119">
        <v>0</v>
      </c>
      <c r="D187" s="118">
        <v>0</v>
      </c>
      <c r="E187" s="118">
        <v>0</v>
      </c>
      <c r="F187" s="118">
        <v>0</v>
      </c>
      <c r="G187" s="32">
        <v>0</v>
      </c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</row>
    <row r="188" spans="1:255" ht="13.5" customHeight="1">
      <c r="A188" s="15" t="s">
        <v>49</v>
      </c>
      <c r="B188" s="76">
        <v>509306.91</v>
      </c>
      <c r="C188" s="76">
        <v>775974.55</v>
      </c>
      <c r="D188" s="76">
        <v>6252080.14</v>
      </c>
      <c r="E188" s="76">
        <v>6264036.94</v>
      </c>
      <c r="F188" s="76">
        <v>-11956.800000000745</v>
      </c>
      <c r="G188" s="33">
        <v>-0.0019000000000000128</v>
      </c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</row>
    <row r="189" spans="1:255" ht="13.5" customHeight="1">
      <c r="A189" s="15" t="s">
        <v>52</v>
      </c>
      <c r="B189" s="31">
        <v>1579408.75</v>
      </c>
      <c r="C189" s="31">
        <v>1787154.23</v>
      </c>
      <c r="D189" s="31">
        <v>18625084.459999997</v>
      </c>
      <c r="E189" s="31">
        <v>18971603.45</v>
      </c>
      <c r="F189" s="31">
        <v>-346518.9900000002</v>
      </c>
      <c r="G189" s="32">
        <v>-0.018299999999999983</v>
      </c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</row>
    <row r="190" spans="1:255" ht="13.5" customHeight="1">
      <c r="A190" s="15"/>
      <c r="B190" s="31"/>
      <c r="C190" s="31"/>
      <c r="D190" s="31"/>
      <c r="E190" s="31"/>
      <c r="F190" s="31"/>
      <c r="G190" s="32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</row>
    <row r="191" spans="1:255" ht="13.5" customHeight="1">
      <c r="A191" s="129" t="s">
        <v>53</v>
      </c>
      <c r="B191" s="31"/>
      <c r="C191" s="31"/>
      <c r="D191" s="31"/>
      <c r="E191" s="31"/>
      <c r="F191" s="31"/>
      <c r="G191" s="32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</row>
    <row r="192" spans="1:255" ht="13.5" customHeight="1">
      <c r="A192" s="15" t="s">
        <v>46</v>
      </c>
      <c r="B192" s="31">
        <v>11400636.13</v>
      </c>
      <c r="C192" s="31">
        <v>11531504.39</v>
      </c>
      <c r="D192" s="31">
        <v>137905284.07</v>
      </c>
      <c r="E192" s="31">
        <v>139597132.92000002</v>
      </c>
      <c r="F192" s="133">
        <v>-1691848.8500000238</v>
      </c>
      <c r="G192" s="32">
        <v>-0.0121</v>
      </c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</row>
    <row r="193" spans="1:255" ht="13.5" customHeight="1">
      <c r="A193" s="15" t="s">
        <v>54</v>
      </c>
      <c r="B193" s="118">
        <v>7713728.95</v>
      </c>
      <c r="C193" s="118">
        <v>7398517.91</v>
      </c>
      <c r="D193" s="118">
        <v>87772360.72000001</v>
      </c>
      <c r="E193" s="118">
        <v>88693967.57999998</v>
      </c>
      <c r="F193" s="134">
        <v>-921606.8599999696</v>
      </c>
      <c r="G193" s="32">
        <v>-0.010399999999999965</v>
      </c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</row>
    <row r="194" spans="1:255" ht="13.5" customHeight="1">
      <c r="A194" s="15" t="s">
        <v>55</v>
      </c>
      <c r="B194" s="118">
        <v>3000000</v>
      </c>
      <c r="C194" s="118">
        <v>3000000</v>
      </c>
      <c r="D194" s="118">
        <v>33000000</v>
      </c>
      <c r="E194" s="118">
        <v>33000000</v>
      </c>
      <c r="F194" s="134">
        <v>0</v>
      </c>
      <c r="G194" s="32">
        <v>0</v>
      </c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</row>
    <row r="195" spans="1:255" ht="13.5" customHeight="1">
      <c r="A195" s="15" t="s">
        <v>220</v>
      </c>
      <c r="B195" s="118">
        <v>0</v>
      </c>
      <c r="C195" s="118">
        <v>0</v>
      </c>
      <c r="D195" s="118">
        <v>0</v>
      </c>
      <c r="E195" s="118">
        <v>0</v>
      </c>
      <c r="F195" s="134">
        <v>0</v>
      </c>
      <c r="G195" s="32">
        <v>0</v>
      </c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</row>
    <row r="196" spans="1:255" ht="13.5" customHeight="1">
      <c r="A196" s="15" t="s">
        <v>56</v>
      </c>
      <c r="B196" s="76">
        <v>0</v>
      </c>
      <c r="C196" s="76">
        <v>0</v>
      </c>
      <c r="D196" s="76">
        <v>0</v>
      </c>
      <c r="E196" s="76">
        <v>0</v>
      </c>
      <c r="F196" s="135">
        <v>0</v>
      </c>
      <c r="G196" s="33">
        <v>0</v>
      </c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</row>
    <row r="197" spans="1:255" ht="13.5" customHeight="1">
      <c r="A197" s="15" t="s">
        <v>57</v>
      </c>
      <c r="B197" s="31">
        <v>22114365.080000002</v>
      </c>
      <c r="C197" s="31">
        <v>21930022.3</v>
      </c>
      <c r="D197" s="31">
        <v>258677644.79000002</v>
      </c>
      <c r="E197" s="31">
        <v>261291100.5</v>
      </c>
      <c r="F197" s="31">
        <v>-2613455.7099999785</v>
      </c>
      <c r="G197" s="32">
        <v>-0.010000000000000009</v>
      </c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</row>
    <row r="198" spans="1:255" ht="13.5" customHeight="1">
      <c r="A198" s="15"/>
      <c r="B198" s="31"/>
      <c r="C198" s="31"/>
      <c r="D198" s="31"/>
      <c r="E198" s="31"/>
      <c r="F198" s="31"/>
      <c r="G198" s="32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</row>
    <row r="199" spans="1:255" ht="13.5" customHeight="1">
      <c r="A199" s="15"/>
      <c r="B199" s="15"/>
      <c r="C199" s="15"/>
      <c r="D199" s="15"/>
      <c r="E199" s="15"/>
      <c r="F199" s="15"/>
      <c r="G199" s="32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</row>
    <row r="200" spans="1:255" ht="13.5" customHeight="1">
      <c r="A200" s="15" t="s">
        <v>42</v>
      </c>
      <c r="B200" s="15"/>
      <c r="C200" s="15"/>
      <c r="D200" s="15"/>
      <c r="E200" s="15"/>
      <c r="F200" s="15"/>
      <c r="G200" s="32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</row>
    <row r="201" spans="1:255" ht="13.5" customHeight="1">
      <c r="A201" s="15" t="s">
        <v>290</v>
      </c>
      <c r="B201" s="15"/>
      <c r="C201" s="15"/>
      <c r="D201" s="15"/>
      <c r="E201" s="15"/>
      <c r="F201" s="15"/>
      <c r="G201" s="32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</row>
    <row r="202" spans="1:255" ht="13.5" customHeight="1">
      <c r="A202" s="15"/>
      <c r="B202" s="15"/>
      <c r="C202" s="15"/>
      <c r="D202" s="15"/>
      <c r="E202" s="15"/>
      <c r="F202" s="15"/>
      <c r="G202" s="32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</row>
    <row r="203" spans="1:255" ht="13.5" customHeight="1">
      <c r="A203" s="128" t="s">
        <v>301</v>
      </c>
      <c r="B203" s="15"/>
      <c r="C203" s="15"/>
      <c r="D203" s="15"/>
      <c r="E203" s="15"/>
      <c r="F203" s="15"/>
      <c r="G203" s="32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</row>
    <row r="204" spans="1:255" ht="13.5" customHeight="1">
      <c r="A204" s="128" t="s">
        <v>296</v>
      </c>
      <c r="B204" s="15"/>
      <c r="C204" s="15"/>
      <c r="D204" s="15"/>
      <c r="E204" s="15"/>
      <c r="F204" s="15"/>
      <c r="G204" s="32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  <c r="IU204" s="4"/>
    </row>
    <row r="205" spans="1:255" ht="13.5" customHeight="1">
      <c r="A205" s="10"/>
      <c r="B205" s="10"/>
      <c r="C205" s="10"/>
      <c r="D205" s="10" t="s">
        <v>294</v>
      </c>
      <c r="E205" s="10" t="s">
        <v>259</v>
      </c>
      <c r="F205" s="10" t="s">
        <v>43</v>
      </c>
      <c r="G205" s="10" t="s">
        <v>43</v>
      </c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</row>
    <row r="206" spans="1:255" ht="13.5" customHeight="1">
      <c r="A206" s="10"/>
      <c r="B206" s="10" t="s">
        <v>313</v>
      </c>
      <c r="C206" s="10" t="s">
        <v>313</v>
      </c>
      <c r="D206" s="10" t="s">
        <v>44</v>
      </c>
      <c r="E206" s="10" t="s">
        <v>44</v>
      </c>
      <c r="F206" s="10" t="s">
        <v>45</v>
      </c>
      <c r="G206" s="10" t="s">
        <v>45</v>
      </c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</row>
    <row r="207" spans="1:255" ht="13.5" customHeight="1">
      <c r="A207" s="10"/>
      <c r="B207" s="30">
        <v>2011</v>
      </c>
      <c r="C207" s="30">
        <v>2010</v>
      </c>
      <c r="D207" s="124">
        <v>40694</v>
      </c>
      <c r="E207" s="125">
        <v>40329</v>
      </c>
      <c r="F207" s="14" t="s">
        <v>14</v>
      </c>
      <c r="G207" s="14" t="s">
        <v>11</v>
      </c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</row>
    <row r="208" spans="1:255" ht="13.5" customHeight="1">
      <c r="A208" s="15"/>
      <c r="B208" s="15"/>
      <c r="C208" s="15"/>
      <c r="D208" s="15"/>
      <c r="E208" s="15"/>
      <c r="F208" s="15"/>
      <c r="G208" s="32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</row>
    <row r="209" spans="1:255" ht="13.5" customHeight="1">
      <c r="A209" s="129" t="s">
        <v>58</v>
      </c>
      <c r="B209" s="15"/>
      <c r="C209" s="15"/>
      <c r="D209" s="15"/>
      <c r="E209" s="15"/>
      <c r="F209" s="15"/>
      <c r="G209" s="32"/>
      <c r="L209" s="4"/>
      <c r="M209" s="4"/>
      <c r="N209" s="4"/>
      <c r="O209" s="4" t="s">
        <v>41</v>
      </c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</row>
    <row r="210" spans="1:255" ht="13.5" customHeight="1">
      <c r="A210" s="34" t="s">
        <v>46</v>
      </c>
      <c r="B210" s="31">
        <v>0</v>
      </c>
      <c r="C210" s="31">
        <v>0</v>
      </c>
      <c r="D210" s="31">
        <v>0</v>
      </c>
      <c r="E210" s="31">
        <v>0</v>
      </c>
      <c r="F210" s="31">
        <v>0</v>
      </c>
      <c r="G210" s="32">
        <v>0</v>
      </c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</row>
    <row r="211" spans="1:255" ht="15">
      <c r="A211" s="15" t="s">
        <v>59</v>
      </c>
      <c r="B211" s="118">
        <v>25519437.93</v>
      </c>
      <c r="C211" s="118">
        <v>25431769.069999997</v>
      </c>
      <c r="D211" s="118">
        <v>267462830.33000004</v>
      </c>
      <c r="E211" s="118">
        <v>251950422.73000002</v>
      </c>
      <c r="F211" s="118">
        <v>15512407.600000024</v>
      </c>
      <c r="G211" s="32">
        <v>0.0616000000000001</v>
      </c>
      <c r="L211" s="4"/>
      <c r="M211" s="4"/>
      <c r="N211" s="4"/>
      <c r="O211" s="4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</row>
    <row r="212" spans="1:255" ht="15">
      <c r="A212" s="15" t="s">
        <v>48</v>
      </c>
      <c r="B212" s="118">
        <v>4546476.25</v>
      </c>
      <c r="C212" s="118">
        <v>4569616.57</v>
      </c>
      <c r="D212" s="118">
        <v>48177186.39</v>
      </c>
      <c r="E212" s="118">
        <v>45870791.230000004</v>
      </c>
      <c r="F212" s="118">
        <v>2306395.1599999964</v>
      </c>
      <c r="G212" s="32">
        <v>0.05030000000000001</v>
      </c>
      <c r="L212" s="4"/>
      <c r="M212" s="4"/>
      <c r="N212" s="4"/>
      <c r="O212" s="4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</row>
    <row r="213" spans="1:255" ht="15">
      <c r="A213" s="15" t="s">
        <v>60</v>
      </c>
      <c r="B213" s="118">
        <v>0</v>
      </c>
      <c r="C213" s="118">
        <v>0</v>
      </c>
      <c r="D213" s="118">
        <v>3050000</v>
      </c>
      <c r="E213" s="118">
        <v>3050000</v>
      </c>
      <c r="F213" s="118">
        <v>0</v>
      </c>
      <c r="G213" s="32">
        <v>0</v>
      </c>
      <c r="L213" s="4"/>
      <c r="M213" s="4"/>
      <c r="N213" s="4"/>
      <c r="O213" s="4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  <c r="IO213" s="4"/>
      <c r="IP213" s="4"/>
      <c r="IQ213" s="4"/>
      <c r="IR213" s="4"/>
      <c r="IS213" s="4"/>
      <c r="IT213" s="4"/>
      <c r="IU213" s="4"/>
    </row>
    <row r="214" spans="1:255" ht="15">
      <c r="A214" s="15" t="s">
        <v>49</v>
      </c>
      <c r="B214" s="118">
        <v>830981.96</v>
      </c>
      <c r="C214" s="118">
        <v>830971.96</v>
      </c>
      <c r="D214" s="118">
        <v>39905152.419999994</v>
      </c>
      <c r="E214" s="118">
        <v>41291594.669999994</v>
      </c>
      <c r="F214" s="118">
        <v>-1386442.25</v>
      </c>
      <c r="G214" s="32">
        <v>-0.03359999999999996</v>
      </c>
      <c r="L214" s="4"/>
      <c r="M214" s="4"/>
      <c r="N214" s="4"/>
      <c r="O214" s="4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</row>
    <row r="215" spans="1:255" ht="15">
      <c r="A215" s="15" t="s">
        <v>61</v>
      </c>
      <c r="B215" s="118">
        <v>255751.56999999998</v>
      </c>
      <c r="C215" s="118">
        <v>267720.48</v>
      </c>
      <c r="D215" s="118">
        <v>2816806.9099999997</v>
      </c>
      <c r="E215" s="118">
        <v>2885735.2899999996</v>
      </c>
      <c r="F215" s="118">
        <v>-68928.37999999989</v>
      </c>
      <c r="G215" s="32">
        <v>-0.023900000000000032</v>
      </c>
      <c r="L215" s="4"/>
      <c r="M215" s="4"/>
      <c r="N215" s="4"/>
      <c r="O215" s="4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 s="4"/>
    </row>
    <row r="216" spans="1:255" ht="15">
      <c r="A216" s="15" t="s">
        <v>62</v>
      </c>
      <c r="B216" s="118">
        <v>487399.17</v>
      </c>
      <c r="C216" s="118">
        <v>504346.86</v>
      </c>
      <c r="D216" s="118">
        <v>5327809.03</v>
      </c>
      <c r="E216" s="118">
        <v>5480229.412</v>
      </c>
      <c r="F216" s="118">
        <v>-152420.38199999928</v>
      </c>
      <c r="G216" s="32">
        <v>-0.027800000000000047</v>
      </c>
      <c r="L216" s="4"/>
      <c r="M216" s="4"/>
      <c r="N216" s="4"/>
      <c r="O216" s="4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</row>
    <row r="217" spans="1:255" ht="15">
      <c r="A217" s="15" t="s">
        <v>63</v>
      </c>
      <c r="B217" s="118">
        <v>829406.18</v>
      </c>
      <c r="C217" s="118">
        <v>264.33</v>
      </c>
      <c r="D217" s="118">
        <v>8116862.54</v>
      </c>
      <c r="E217" s="118">
        <v>13545.08</v>
      </c>
      <c r="F217" s="118">
        <v>8103317.46</v>
      </c>
      <c r="G217" s="32">
        <v>598.248</v>
      </c>
      <c r="L217" s="4"/>
      <c r="M217" s="4"/>
      <c r="N217" s="4"/>
      <c r="O217" s="4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</row>
    <row r="218" spans="1:255" ht="15">
      <c r="A218" s="15" t="s">
        <v>64</v>
      </c>
      <c r="B218" s="118">
        <v>13951.02</v>
      </c>
      <c r="C218" s="118">
        <v>31206.47</v>
      </c>
      <c r="D218" s="118">
        <v>276001.01</v>
      </c>
      <c r="E218" s="118">
        <v>319928.81000000006</v>
      </c>
      <c r="F218" s="118">
        <v>-43927.80000000005</v>
      </c>
      <c r="G218" s="32">
        <v>-0.13729999999999998</v>
      </c>
      <c r="L218" s="4"/>
      <c r="M218" s="4"/>
      <c r="N218" s="4"/>
      <c r="O218" s="4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</row>
    <row r="219" spans="1:255" ht="15">
      <c r="A219" s="15" t="s">
        <v>65</v>
      </c>
      <c r="B219" s="118">
        <v>5385.09</v>
      </c>
      <c r="C219" s="118">
        <v>12045.7</v>
      </c>
      <c r="D219" s="118">
        <v>106536.38</v>
      </c>
      <c r="E219" s="118">
        <v>123492.51</v>
      </c>
      <c r="F219" s="118">
        <v>-16956.12999999999</v>
      </c>
      <c r="G219" s="32">
        <v>-0.13729999999999998</v>
      </c>
      <c r="L219" s="4"/>
      <c r="M219" s="4"/>
      <c r="N219" s="4"/>
      <c r="O219" s="4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</row>
    <row r="220" spans="1:255" ht="15">
      <c r="A220" s="15" t="s">
        <v>66</v>
      </c>
      <c r="B220" s="118">
        <v>155282.28</v>
      </c>
      <c r="C220" s="118">
        <v>155292.28</v>
      </c>
      <c r="D220" s="118">
        <v>1413047.42</v>
      </c>
      <c r="E220" s="118">
        <v>1413047.42</v>
      </c>
      <c r="F220" s="118">
        <v>0</v>
      </c>
      <c r="G220" s="32">
        <v>0</v>
      </c>
      <c r="L220" s="4"/>
      <c r="M220" s="4"/>
      <c r="N220" s="4"/>
      <c r="O220" s="4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  <c r="IU220" s="4"/>
    </row>
    <row r="221" spans="1:255" ht="15">
      <c r="A221" s="15" t="s">
        <v>67</v>
      </c>
      <c r="B221" s="118">
        <v>163206.18</v>
      </c>
      <c r="C221" s="118">
        <v>146648.19</v>
      </c>
      <c r="D221" s="118">
        <v>1623102.5399999998</v>
      </c>
      <c r="E221" s="118">
        <v>1486912.3900000001</v>
      </c>
      <c r="F221" s="118">
        <v>136190.14999999967</v>
      </c>
      <c r="G221" s="32">
        <v>0.0915999999999999</v>
      </c>
      <c r="L221" s="4"/>
      <c r="M221" s="4"/>
      <c r="N221" s="4"/>
      <c r="O221" s="4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</row>
    <row r="222" spans="1:255" ht="15">
      <c r="A222" s="15" t="s">
        <v>68</v>
      </c>
      <c r="B222" s="118">
        <v>0</v>
      </c>
      <c r="C222" s="118">
        <v>0</v>
      </c>
      <c r="D222" s="118">
        <v>5750000</v>
      </c>
      <c r="E222" s="118">
        <v>5750000</v>
      </c>
      <c r="F222" s="118">
        <v>0</v>
      </c>
      <c r="G222" s="32">
        <v>0</v>
      </c>
      <c r="L222" s="4"/>
      <c r="M222" s="4"/>
      <c r="N222" s="4"/>
      <c r="O222" s="4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</row>
    <row r="223" spans="1:255" ht="15">
      <c r="A223" s="15" t="s">
        <v>234</v>
      </c>
      <c r="B223" s="118">
        <v>13553.32</v>
      </c>
      <c r="C223" s="118">
        <v>15071.06</v>
      </c>
      <c r="D223" s="118">
        <v>158660.41</v>
      </c>
      <c r="E223" s="118">
        <v>151144.99</v>
      </c>
      <c r="F223" s="118">
        <v>7515.420000000013</v>
      </c>
      <c r="G223" s="32">
        <v>0.04970000000000008</v>
      </c>
      <c r="L223" s="4"/>
      <c r="M223" s="4"/>
      <c r="N223" s="4"/>
      <c r="O223" s="4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  <c r="IO223" s="4"/>
      <c r="IP223" s="4"/>
      <c r="IQ223" s="4"/>
      <c r="IR223" s="4"/>
      <c r="IS223" s="4"/>
      <c r="IT223" s="4"/>
      <c r="IU223" s="4"/>
    </row>
    <row r="224" spans="1:255" ht="15">
      <c r="A224" s="34" t="s">
        <v>69</v>
      </c>
      <c r="B224" s="118">
        <v>0</v>
      </c>
      <c r="C224" s="118">
        <v>0</v>
      </c>
      <c r="D224" s="118">
        <v>0</v>
      </c>
      <c r="E224" s="118">
        <v>0</v>
      </c>
      <c r="F224" s="118">
        <v>0</v>
      </c>
      <c r="G224" s="32">
        <v>0</v>
      </c>
      <c r="L224" s="4"/>
      <c r="M224" s="4"/>
      <c r="N224" s="4"/>
      <c r="O224" s="4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 s="4"/>
    </row>
    <row r="225" spans="1:255" ht="15">
      <c r="A225" s="15" t="s">
        <v>70</v>
      </c>
      <c r="B225" s="120">
        <v>70476.21999999999</v>
      </c>
      <c r="C225" s="120">
        <v>204510.64</v>
      </c>
      <c r="D225" s="120">
        <v>6435834.790000001</v>
      </c>
      <c r="E225" s="120">
        <v>9651604.04</v>
      </c>
      <c r="F225" s="120">
        <v>-3215769.249999998</v>
      </c>
      <c r="G225" s="46">
        <v>-0.33320000000000005</v>
      </c>
      <c r="L225" s="4"/>
      <c r="M225" s="4"/>
      <c r="N225" s="4"/>
      <c r="O225" s="4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  <c r="IU225" s="4"/>
    </row>
    <row r="226" spans="1:255" ht="15">
      <c r="A226" s="15" t="s">
        <v>231</v>
      </c>
      <c r="B226" s="120">
        <v>0</v>
      </c>
      <c r="C226" s="76">
        <v>0</v>
      </c>
      <c r="D226" s="120">
        <v>0</v>
      </c>
      <c r="E226" s="120">
        <v>0</v>
      </c>
      <c r="F226" s="120">
        <v>0</v>
      </c>
      <c r="G226" s="46">
        <v>0</v>
      </c>
      <c r="L226" s="4"/>
      <c r="M226" s="4"/>
      <c r="N226" s="4"/>
      <c r="O226" s="4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</row>
    <row r="227" spans="1:255" ht="15">
      <c r="A227" s="15" t="s">
        <v>71</v>
      </c>
      <c r="B227" s="44">
        <v>32891307.17</v>
      </c>
      <c r="C227" s="31">
        <v>32169463.609999996</v>
      </c>
      <c r="D227" s="44">
        <v>390619830.17000014</v>
      </c>
      <c r="E227" s="44">
        <v>369438448.5720001</v>
      </c>
      <c r="F227" s="44">
        <v>21181381.598000027</v>
      </c>
      <c r="G227" s="47">
        <v>0.05729999999999991</v>
      </c>
      <c r="L227" s="4"/>
      <c r="M227" s="4"/>
      <c r="N227" s="4"/>
      <c r="O227" s="4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</row>
    <row r="228" spans="12:255" ht="15">
      <c r="L228" s="4"/>
      <c r="M228" s="4"/>
      <c r="N228" s="4"/>
      <c r="O228" s="4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</row>
    <row r="229" spans="1:255" ht="15.75">
      <c r="A229" s="129" t="s">
        <v>72</v>
      </c>
      <c r="B229" s="15"/>
      <c r="C229" s="15"/>
      <c r="D229" s="15"/>
      <c r="E229" s="15"/>
      <c r="F229" s="15"/>
      <c r="G229" s="32"/>
      <c r="L229" s="4"/>
      <c r="M229" s="4"/>
      <c r="N229" s="4"/>
      <c r="O229" s="4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</row>
    <row r="230" spans="1:255" ht="15">
      <c r="A230" s="15" t="s">
        <v>46</v>
      </c>
      <c r="B230" s="31">
        <v>1180932.75</v>
      </c>
      <c r="C230" s="31">
        <v>938731</v>
      </c>
      <c r="D230" s="31">
        <v>9917589.6</v>
      </c>
      <c r="E230" s="31">
        <v>10327054</v>
      </c>
      <c r="F230" s="31">
        <v>-409464.4000000004</v>
      </c>
      <c r="G230" s="32">
        <v>-0.03959999999999997</v>
      </c>
      <c r="L230" s="4"/>
      <c r="M230" s="4"/>
      <c r="N230" s="4"/>
      <c r="O230" s="4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</row>
    <row r="231" spans="1:255" ht="15">
      <c r="A231" s="15" t="s">
        <v>59</v>
      </c>
      <c r="B231" s="118">
        <v>5723177.76</v>
      </c>
      <c r="C231" s="118">
        <v>5878023.01</v>
      </c>
      <c r="D231" s="118">
        <v>42675671.51</v>
      </c>
      <c r="E231" s="118">
        <v>42062070.84</v>
      </c>
      <c r="F231" s="118">
        <v>613600.6699999943</v>
      </c>
      <c r="G231" s="32">
        <v>0.014599999999999946</v>
      </c>
      <c r="L231" s="4"/>
      <c r="M231" s="4"/>
      <c r="N231" s="4"/>
      <c r="O231" s="4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</row>
    <row r="232" spans="1:255" ht="15">
      <c r="A232" s="15" t="s">
        <v>73</v>
      </c>
      <c r="B232" s="118">
        <v>1582253</v>
      </c>
      <c r="C232" s="118">
        <v>1367993</v>
      </c>
      <c r="D232" s="118">
        <v>13643609.5</v>
      </c>
      <c r="E232" s="118">
        <v>13766707</v>
      </c>
      <c r="F232" s="118">
        <v>-123097.5</v>
      </c>
      <c r="G232" s="32">
        <v>-0.008900000000000019</v>
      </c>
      <c r="L232" s="4"/>
      <c r="M232" s="4"/>
      <c r="N232" s="4"/>
      <c r="O232" s="4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</row>
    <row r="233" spans="1:255" ht="15">
      <c r="A233" s="15" t="s">
        <v>60</v>
      </c>
      <c r="B233" s="118">
        <v>0</v>
      </c>
      <c r="C233" s="118">
        <v>3120</v>
      </c>
      <c r="D233" s="118">
        <v>22740</v>
      </c>
      <c r="E233" s="118">
        <v>29980</v>
      </c>
      <c r="F233" s="118">
        <v>-7240</v>
      </c>
      <c r="G233" s="32">
        <v>-0.24150000000000005</v>
      </c>
      <c r="L233" s="4"/>
      <c r="M233" s="4"/>
      <c r="N233" s="4"/>
      <c r="O233" s="4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</row>
    <row r="234" spans="1:255" ht="15">
      <c r="A234" s="15" t="s">
        <v>250</v>
      </c>
      <c r="B234" s="118">
        <v>1173828</v>
      </c>
      <c r="C234" s="118">
        <v>1007064</v>
      </c>
      <c r="D234" s="118">
        <v>9267988</v>
      </c>
      <c r="E234" s="118">
        <v>10096684</v>
      </c>
      <c r="F234" s="118">
        <v>-828696</v>
      </c>
      <c r="G234" s="32">
        <v>-0.08209999999999995</v>
      </c>
      <c r="L234" s="4"/>
      <c r="M234" s="4"/>
      <c r="N234" s="4"/>
      <c r="O234" s="4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</row>
    <row r="235" spans="1:255" ht="15">
      <c r="A235" s="15" t="s">
        <v>49</v>
      </c>
      <c r="B235" s="118">
        <v>2217266.72</v>
      </c>
      <c r="C235" s="118">
        <v>2437588.86</v>
      </c>
      <c r="D235" s="118">
        <v>22546014.689999998</v>
      </c>
      <c r="E235" s="118">
        <v>23312003.43</v>
      </c>
      <c r="F235" s="118">
        <v>-765988.7400000021</v>
      </c>
      <c r="G235" s="32">
        <v>-0.03290000000000004</v>
      </c>
      <c r="L235" s="4"/>
      <c r="M235" s="4"/>
      <c r="N235" s="4"/>
      <c r="O235" s="4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</row>
    <row r="236" spans="1:255" ht="15">
      <c r="A236" s="15" t="s">
        <v>247</v>
      </c>
      <c r="B236" s="118">
        <v>264</v>
      </c>
      <c r="C236" s="118">
        <v>312</v>
      </c>
      <c r="D236" s="118">
        <v>2112</v>
      </c>
      <c r="E236" s="118">
        <v>2376</v>
      </c>
      <c r="F236" s="118">
        <v>-264</v>
      </c>
      <c r="G236" s="32">
        <v>-0.11109999999999998</v>
      </c>
      <c r="L236" s="4"/>
      <c r="M236" s="4"/>
      <c r="N236" s="4"/>
      <c r="O236" s="4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</row>
    <row r="237" spans="1:255" ht="15">
      <c r="A237" s="34" t="s">
        <v>47</v>
      </c>
      <c r="B237" s="118">
        <v>0</v>
      </c>
      <c r="C237" s="118">
        <v>0</v>
      </c>
      <c r="D237" s="118">
        <v>0</v>
      </c>
      <c r="E237" s="118">
        <v>0</v>
      </c>
      <c r="F237" s="118">
        <v>0</v>
      </c>
      <c r="G237" s="32">
        <v>0</v>
      </c>
      <c r="L237" s="4"/>
      <c r="M237" s="4"/>
      <c r="N237" s="4"/>
      <c r="O237" s="4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</row>
    <row r="238" spans="1:255" ht="15">
      <c r="A238" s="34" t="s">
        <v>74</v>
      </c>
      <c r="B238" s="118">
        <v>0</v>
      </c>
      <c r="C238" s="118">
        <v>0</v>
      </c>
      <c r="D238" s="118">
        <v>0</v>
      </c>
      <c r="E238" s="118">
        <v>0</v>
      </c>
      <c r="F238" s="118">
        <v>0</v>
      </c>
      <c r="G238" s="32">
        <v>0</v>
      </c>
      <c r="L238" s="4"/>
      <c r="M238" s="4"/>
      <c r="N238" s="4"/>
      <c r="O238" s="4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4"/>
    </row>
    <row r="239" spans="1:255" ht="15">
      <c r="A239" s="15" t="s">
        <v>75</v>
      </c>
      <c r="B239" s="118">
        <v>34389</v>
      </c>
      <c r="C239" s="118">
        <v>38491</v>
      </c>
      <c r="D239" s="118">
        <v>452748.45</v>
      </c>
      <c r="E239" s="118">
        <v>381165</v>
      </c>
      <c r="F239" s="118">
        <v>71583.45000000001</v>
      </c>
      <c r="G239" s="32">
        <v>0.18779999999999997</v>
      </c>
      <c r="L239" s="4"/>
      <c r="M239" s="4"/>
      <c r="N239" s="4"/>
      <c r="O239" s="4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</row>
    <row r="240" spans="1:255" ht="15">
      <c r="A240" s="15" t="s">
        <v>76</v>
      </c>
      <c r="B240" s="118">
        <v>15013.68</v>
      </c>
      <c r="C240" s="118">
        <v>32446.71</v>
      </c>
      <c r="D240" s="118">
        <v>1071733.67</v>
      </c>
      <c r="E240" s="118">
        <v>1555366.3899999997</v>
      </c>
      <c r="F240" s="118">
        <v>-483632.71999999974</v>
      </c>
      <c r="G240" s="32">
        <v>-0.31089999999999995</v>
      </c>
      <c r="L240" s="4"/>
      <c r="M240" s="4"/>
      <c r="N240" s="4"/>
      <c r="O240" s="4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</row>
    <row r="241" spans="1:255" ht="15">
      <c r="A241" s="15" t="s">
        <v>77</v>
      </c>
      <c r="B241" s="118">
        <v>0</v>
      </c>
      <c r="C241" s="118">
        <v>0</v>
      </c>
      <c r="D241" s="118">
        <v>0</v>
      </c>
      <c r="E241" s="118">
        <v>0</v>
      </c>
      <c r="F241" s="118">
        <v>0</v>
      </c>
      <c r="G241" s="32">
        <v>0</v>
      </c>
      <c r="L241" s="4"/>
      <c r="M241" s="4"/>
      <c r="N241" s="4"/>
      <c r="O241" s="4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</row>
    <row r="242" spans="1:255" ht="15">
      <c r="A242" s="15" t="s">
        <v>239</v>
      </c>
      <c r="B242" s="118">
        <v>39463.5</v>
      </c>
      <c r="C242" s="118">
        <v>31845</v>
      </c>
      <c r="D242" s="118">
        <v>331460.5</v>
      </c>
      <c r="E242" s="118">
        <v>326055.5</v>
      </c>
      <c r="F242" s="118">
        <v>5405</v>
      </c>
      <c r="G242" s="32">
        <v>0.016599999999999948</v>
      </c>
      <c r="L242" s="4"/>
      <c r="M242" s="4"/>
      <c r="N242" s="4"/>
      <c r="O242" s="4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  <c r="IU242" s="4"/>
    </row>
    <row r="243" spans="1:255" ht="15">
      <c r="A243" s="15" t="s">
        <v>78</v>
      </c>
      <c r="B243" s="118">
        <v>28764</v>
      </c>
      <c r="C243" s="118">
        <v>28044</v>
      </c>
      <c r="D243" s="118">
        <v>230232</v>
      </c>
      <c r="E243" s="118">
        <v>225966</v>
      </c>
      <c r="F243" s="118">
        <v>4266</v>
      </c>
      <c r="G243" s="32">
        <v>0.018899999999999917</v>
      </c>
      <c r="L243" s="4"/>
      <c r="M243" s="4"/>
      <c r="N243" s="4"/>
      <c r="O243" s="4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 s="4"/>
    </row>
    <row r="244" spans="1:255" ht="15">
      <c r="A244" s="15" t="s">
        <v>79</v>
      </c>
      <c r="B244" s="118">
        <v>67120</v>
      </c>
      <c r="C244" s="118">
        <v>60640</v>
      </c>
      <c r="D244" s="118">
        <v>579140</v>
      </c>
      <c r="E244" s="118">
        <v>605620</v>
      </c>
      <c r="F244" s="118">
        <v>-26480</v>
      </c>
      <c r="G244" s="32">
        <v>-0.04369999999999996</v>
      </c>
      <c r="L244" s="4"/>
      <c r="M244" s="4"/>
      <c r="N244" s="4"/>
      <c r="O244" s="4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  <c r="IU244" s="4"/>
    </row>
    <row r="245" spans="1:255" ht="15">
      <c r="A245" s="34" t="s">
        <v>212</v>
      </c>
      <c r="B245" s="118">
        <v>1400</v>
      </c>
      <c r="C245" s="118">
        <v>1675</v>
      </c>
      <c r="D245" s="118">
        <v>14450</v>
      </c>
      <c r="E245" s="118">
        <v>15275</v>
      </c>
      <c r="F245" s="118">
        <v>-825</v>
      </c>
      <c r="G245" s="32">
        <v>-0.05400000000000005</v>
      </c>
      <c r="L245" s="4"/>
      <c r="M245" s="4"/>
      <c r="N245" s="4"/>
      <c r="O245" s="4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4"/>
    </row>
    <row r="246" spans="1:255" ht="15">
      <c r="A246" s="34" t="s">
        <v>216</v>
      </c>
      <c r="B246" s="118">
        <v>7100</v>
      </c>
      <c r="C246" s="118">
        <v>6325</v>
      </c>
      <c r="D246" s="118">
        <v>62950</v>
      </c>
      <c r="E246" s="118">
        <v>64250</v>
      </c>
      <c r="F246" s="118">
        <v>-1300</v>
      </c>
      <c r="G246" s="32">
        <v>-0.020199999999999996</v>
      </c>
      <c r="L246" s="4"/>
      <c r="M246" s="4"/>
      <c r="N246" s="4"/>
      <c r="O246" s="4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4"/>
    </row>
    <row r="247" spans="1:255" ht="15">
      <c r="A247" s="34" t="s">
        <v>230</v>
      </c>
      <c r="B247" s="118">
        <v>64981.12</v>
      </c>
      <c r="C247" s="118">
        <v>58517.12</v>
      </c>
      <c r="D247" s="118">
        <v>498415.04</v>
      </c>
      <c r="E247" s="118">
        <v>521203.56</v>
      </c>
      <c r="F247" s="118">
        <v>-22788.52000000002</v>
      </c>
      <c r="G247" s="32">
        <v>-0.04369999999999996</v>
      </c>
      <c r="L247" s="4"/>
      <c r="M247" s="4"/>
      <c r="N247" s="4"/>
      <c r="O247" s="4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  <c r="IE247" s="4"/>
      <c r="IF247" s="4"/>
      <c r="IG247" s="4"/>
      <c r="IH247" s="4"/>
      <c r="II247" s="4"/>
      <c r="IJ247" s="4"/>
      <c r="IK247" s="4"/>
      <c r="IL247" s="4"/>
      <c r="IM247" s="4"/>
      <c r="IN247" s="4"/>
      <c r="IO247" s="4"/>
      <c r="IP247" s="4"/>
      <c r="IQ247" s="4"/>
      <c r="IR247" s="4"/>
      <c r="IS247" s="4"/>
      <c r="IT247" s="4"/>
      <c r="IU247" s="4"/>
    </row>
    <row r="248" spans="1:255" ht="15">
      <c r="A248" s="34" t="s">
        <v>213</v>
      </c>
      <c r="B248" s="118">
        <v>324657.88</v>
      </c>
      <c r="C248" s="118">
        <v>274891.38</v>
      </c>
      <c r="D248" s="118">
        <v>2915102.96</v>
      </c>
      <c r="E248" s="118">
        <v>2817048.44</v>
      </c>
      <c r="F248" s="118">
        <v>98054.52000000002</v>
      </c>
      <c r="G248" s="32">
        <v>0.03479999999999994</v>
      </c>
      <c r="L248" s="4"/>
      <c r="M248" s="4"/>
      <c r="N248" s="4"/>
      <c r="O248" s="4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4"/>
      <c r="II248" s="4"/>
      <c r="IJ248" s="4"/>
      <c r="IK248" s="4"/>
      <c r="IL248" s="4"/>
      <c r="IM248" s="4"/>
      <c r="IN248" s="4"/>
      <c r="IO248" s="4"/>
      <c r="IP248" s="4"/>
      <c r="IQ248" s="4"/>
      <c r="IR248" s="4"/>
      <c r="IS248" s="4"/>
      <c r="IT248" s="4"/>
      <c r="IU248" s="4"/>
    </row>
    <row r="249" spans="1:255" ht="15">
      <c r="A249" s="121" t="s">
        <v>299</v>
      </c>
      <c r="B249" s="118">
        <v>600</v>
      </c>
      <c r="C249" s="118">
        <v>360</v>
      </c>
      <c r="D249" s="118">
        <v>3816</v>
      </c>
      <c r="E249" s="118">
        <v>14952</v>
      </c>
      <c r="F249" s="118">
        <v>-11136</v>
      </c>
      <c r="G249" s="32">
        <v>-0.7448</v>
      </c>
      <c r="L249" s="4"/>
      <c r="M249" s="4"/>
      <c r="N249" s="4"/>
      <c r="O249" s="4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  <c r="IH249" s="4"/>
      <c r="II249" s="4"/>
      <c r="IJ249" s="4"/>
      <c r="IK249" s="4"/>
      <c r="IL249" s="4"/>
      <c r="IM249" s="4"/>
      <c r="IN249" s="4"/>
      <c r="IO249" s="4"/>
      <c r="IP249" s="4"/>
      <c r="IQ249" s="4"/>
      <c r="IR249" s="4"/>
      <c r="IS249" s="4"/>
      <c r="IT249" s="4"/>
      <c r="IU249" s="4"/>
    </row>
    <row r="250" spans="1:255" ht="15">
      <c r="A250" s="15" t="s">
        <v>80</v>
      </c>
      <c r="B250" s="120">
        <v>0</v>
      </c>
      <c r="C250" s="120">
        <v>0</v>
      </c>
      <c r="D250" s="120">
        <v>0</v>
      </c>
      <c r="E250" s="120">
        <v>0</v>
      </c>
      <c r="F250" s="120">
        <v>0</v>
      </c>
      <c r="G250" s="46">
        <v>0</v>
      </c>
      <c r="L250" s="4"/>
      <c r="M250" s="4"/>
      <c r="N250" s="4"/>
      <c r="O250" s="4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  <c r="II250" s="4"/>
      <c r="IJ250" s="4"/>
      <c r="IK250" s="4"/>
      <c r="IL250" s="4"/>
      <c r="IM250" s="4"/>
      <c r="IN250" s="4"/>
      <c r="IO250" s="4"/>
      <c r="IP250" s="4"/>
      <c r="IQ250" s="4"/>
      <c r="IR250" s="4"/>
      <c r="IS250" s="4"/>
      <c r="IT250" s="4"/>
      <c r="IU250" s="4"/>
    </row>
    <row r="251" spans="1:255" ht="15">
      <c r="A251" s="15" t="s">
        <v>287</v>
      </c>
      <c r="B251" s="120">
        <v>62693.17</v>
      </c>
      <c r="C251" s="120">
        <v>252977.61</v>
      </c>
      <c r="D251" s="120">
        <v>1553176.4599999997</v>
      </c>
      <c r="E251" s="120">
        <v>252977.61</v>
      </c>
      <c r="F251" s="120">
        <v>1300198.8499999996</v>
      </c>
      <c r="G251" s="46">
        <v>5.1396</v>
      </c>
      <c r="L251" s="4"/>
      <c r="M251" s="4"/>
      <c r="N251" s="4"/>
      <c r="O251" s="4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  <c r="IH251" s="4"/>
      <c r="II251" s="4"/>
      <c r="IJ251" s="4"/>
      <c r="IK251" s="4"/>
      <c r="IL251" s="4"/>
      <c r="IM251" s="4"/>
      <c r="IN251" s="4"/>
      <c r="IO251" s="4"/>
      <c r="IP251" s="4"/>
      <c r="IQ251" s="4"/>
      <c r="IR251" s="4"/>
      <c r="IS251" s="4"/>
      <c r="IT251" s="4"/>
      <c r="IU251" s="4"/>
    </row>
    <row r="252" spans="1:255" ht="15">
      <c r="A252" s="15" t="s">
        <v>242</v>
      </c>
      <c r="B252" s="76">
        <v>3144</v>
      </c>
      <c r="C252" s="76">
        <v>2232</v>
      </c>
      <c r="D252" s="76">
        <v>27456</v>
      </c>
      <c r="E252" s="76">
        <v>25944</v>
      </c>
      <c r="F252" s="76">
        <v>1512</v>
      </c>
      <c r="G252" s="33">
        <v>0.05830000000000002</v>
      </c>
      <c r="L252" s="4"/>
      <c r="M252" s="4"/>
      <c r="N252" s="4"/>
      <c r="O252" s="4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  <c r="IE252" s="4"/>
      <c r="IF252" s="4"/>
      <c r="IG252" s="4"/>
      <c r="IH252" s="4"/>
      <c r="II252" s="4"/>
      <c r="IJ252" s="4"/>
      <c r="IK252" s="4"/>
      <c r="IL252" s="4"/>
      <c r="IM252" s="4"/>
      <c r="IN252" s="4"/>
      <c r="IO252" s="4"/>
      <c r="IP252" s="4"/>
      <c r="IQ252" s="4"/>
      <c r="IR252" s="4"/>
      <c r="IS252" s="4"/>
      <c r="IT252" s="4"/>
      <c r="IU252" s="4"/>
    </row>
    <row r="253" spans="1:255" ht="15">
      <c r="A253" s="15" t="s">
        <v>81</v>
      </c>
      <c r="B253" s="31">
        <v>12527048.58</v>
      </c>
      <c r="C253" s="31">
        <v>12421276.69</v>
      </c>
      <c r="D253" s="31">
        <v>105816406.38</v>
      </c>
      <c r="E253" s="31">
        <v>106402698.77000001</v>
      </c>
      <c r="F253" s="31">
        <v>-586292.3900000083</v>
      </c>
      <c r="G253" s="32">
        <v>-0.005499999999999949</v>
      </c>
      <c r="L253" s="4"/>
      <c r="M253" s="4"/>
      <c r="N253" s="4"/>
      <c r="O253" s="4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  <c r="IE253" s="4"/>
      <c r="IF253" s="4"/>
      <c r="IG253" s="4"/>
      <c r="IH253" s="4"/>
      <c r="II253" s="4"/>
      <c r="IJ253" s="4"/>
      <c r="IK253" s="4"/>
      <c r="IL253" s="4"/>
      <c r="IM253" s="4"/>
      <c r="IN253" s="4"/>
      <c r="IO253" s="4"/>
      <c r="IP253" s="4"/>
      <c r="IQ253" s="4"/>
      <c r="IR253" s="4"/>
      <c r="IS253" s="4"/>
      <c r="IT253" s="4"/>
      <c r="IU253" s="4"/>
    </row>
    <row r="254" spans="1:255" ht="15">
      <c r="A254" s="15"/>
      <c r="B254" s="15"/>
      <c r="C254" s="15"/>
      <c r="D254" s="15"/>
      <c r="E254" s="15"/>
      <c r="F254" s="15"/>
      <c r="G254" s="32"/>
      <c r="L254" s="4"/>
      <c r="M254" s="4"/>
      <c r="N254" s="4"/>
      <c r="O254" s="4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  <c r="IE254" s="4"/>
      <c r="IF254" s="4"/>
      <c r="IG254" s="4"/>
      <c r="IH254" s="4"/>
      <c r="II254" s="4"/>
      <c r="IJ254" s="4"/>
      <c r="IK254" s="4"/>
      <c r="IL254" s="4"/>
      <c r="IM254" s="4"/>
      <c r="IN254" s="4"/>
      <c r="IO254" s="4"/>
      <c r="IP254" s="4"/>
      <c r="IQ254" s="4"/>
      <c r="IR254" s="4"/>
      <c r="IS254" s="4"/>
      <c r="IT254" s="4"/>
      <c r="IU254" s="4"/>
    </row>
    <row r="255" spans="1:255" ht="15.75">
      <c r="A255" s="129" t="s">
        <v>82</v>
      </c>
      <c r="B255" s="15"/>
      <c r="C255" s="15"/>
      <c r="D255" s="15"/>
      <c r="E255" s="15"/>
      <c r="F255" s="15"/>
      <c r="G255" s="32"/>
      <c r="L255" s="4"/>
      <c r="M255" s="4"/>
      <c r="N255" s="4"/>
      <c r="O255" s="4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  <c r="HV255" s="4"/>
      <c r="HW255" s="4"/>
      <c r="HX255" s="4"/>
      <c r="HY255" s="4"/>
      <c r="HZ255" s="4"/>
      <c r="IA255" s="4"/>
      <c r="IB255" s="4"/>
      <c r="IC255" s="4"/>
      <c r="ID255" s="4"/>
      <c r="IE255" s="4"/>
      <c r="IF255" s="4"/>
      <c r="IG255" s="4"/>
      <c r="IH255" s="4"/>
      <c r="II255" s="4"/>
      <c r="IJ255" s="4"/>
      <c r="IK255" s="4"/>
      <c r="IL255" s="4"/>
      <c r="IM255" s="4"/>
      <c r="IN255" s="4"/>
      <c r="IO255" s="4"/>
      <c r="IP255" s="4"/>
      <c r="IQ255" s="4"/>
      <c r="IR255" s="4"/>
      <c r="IS255" s="4"/>
      <c r="IT255" s="4"/>
      <c r="IU255" s="4"/>
    </row>
    <row r="256" spans="1:255" ht="15">
      <c r="A256" s="34" t="s">
        <v>46</v>
      </c>
      <c r="B256" s="31">
        <v>0</v>
      </c>
      <c r="C256" s="31">
        <v>381877.54</v>
      </c>
      <c r="D256" s="31">
        <v>0</v>
      </c>
      <c r="E256" s="31">
        <v>4120012.0600000005</v>
      </c>
      <c r="F256" s="31">
        <v>-4120012.0600000005</v>
      </c>
      <c r="G256" s="32">
        <v>-1</v>
      </c>
      <c r="L256" s="4"/>
      <c r="M256" s="4"/>
      <c r="N256" s="4"/>
      <c r="O256" s="4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  <c r="IT256" s="4"/>
      <c r="IU256" s="4"/>
    </row>
    <row r="257" spans="1:255" ht="15">
      <c r="A257" s="15" t="s">
        <v>300</v>
      </c>
      <c r="B257" s="76">
        <v>948720.39</v>
      </c>
      <c r="C257" s="76">
        <v>0</v>
      </c>
      <c r="D257" s="76">
        <v>8096592.969999999</v>
      </c>
      <c r="E257" s="76">
        <v>0</v>
      </c>
      <c r="F257" s="76">
        <v>8096592.969999999</v>
      </c>
      <c r="G257" s="33">
        <v>0</v>
      </c>
      <c r="L257" s="4"/>
      <c r="M257" s="4"/>
      <c r="N257" s="4"/>
      <c r="O257" s="4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  <c r="IO257" s="4"/>
      <c r="IP257" s="4"/>
      <c r="IQ257" s="4"/>
      <c r="IR257" s="4"/>
      <c r="IS257" s="4"/>
      <c r="IT257" s="4"/>
      <c r="IU257" s="4"/>
    </row>
    <row r="258" spans="1:255" ht="15">
      <c r="A258" s="15" t="s">
        <v>83</v>
      </c>
      <c r="B258" s="31">
        <v>948720.39</v>
      </c>
      <c r="C258" s="31">
        <v>381877.54</v>
      </c>
      <c r="D258" s="31">
        <v>8096592.969999999</v>
      </c>
      <c r="E258" s="31">
        <v>4120012.0600000005</v>
      </c>
      <c r="F258" s="31">
        <v>3976580.9099999983</v>
      </c>
      <c r="G258" s="32">
        <v>0.9652000000000001</v>
      </c>
      <c r="L258" s="4"/>
      <c r="M258" s="4"/>
      <c r="N258" s="4"/>
      <c r="O258" s="4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  <c r="IO258" s="4"/>
      <c r="IP258" s="4"/>
      <c r="IQ258" s="4"/>
      <c r="IR258" s="4"/>
      <c r="IS258" s="4"/>
      <c r="IT258" s="4"/>
      <c r="IU258" s="4"/>
    </row>
    <row r="259" spans="1:255" ht="15">
      <c r="A259" s="15"/>
      <c r="B259" s="15"/>
      <c r="C259" s="15"/>
      <c r="D259" s="15"/>
      <c r="E259" s="15"/>
      <c r="F259" s="15"/>
      <c r="G259" s="32"/>
      <c r="L259" s="4"/>
      <c r="M259" s="4"/>
      <c r="N259" s="4"/>
      <c r="O259" s="4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  <c r="IO259" s="4"/>
      <c r="IP259" s="4"/>
      <c r="IQ259" s="4"/>
      <c r="IR259" s="4"/>
      <c r="IS259" s="4"/>
      <c r="IT259" s="4"/>
      <c r="IU259" s="4"/>
    </row>
    <row r="260" spans="1:255" ht="15.75">
      <c r="A260" s="129" t="s">
        <v>84</v>
      </c>
      <c r="B260" s="15"/>
      <c r="C260" s="15"/>
      <c r="D260" s="15"/>
      <c r="E260" s="15"/>
      <c r="F260" s="15"/>
      <c r="G260" s="32"/>
      <c r="L260" s="4"/>
      <c r="M260" s="4"/>
      <c r="N260" s="4"/>
      <c r="O260" s="4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  <c r="HZ260" s="4"/>
      <c r="IA260" s="4"/>
      <c r="IB260" s="4"/>
      <c r="IC260" s="4"/>
      <c r="ID260" s="4"/>
      <c r="IE260" s="4"/>
      <c r="IF260" s="4"/>
      <c r="IG260" s="4"/>
      <c r="IH260" s="4"/>
      <c r="II260" s="4"/>
      <c r="IJ260" s="4"/>
      <c r="IK260" s="4"/>
      <c r="IL260" s="4"/>
      <c r="IM260" s="4"/>
      <c r="IN260" s="4"/>
      <c r="IO260" s="4"/>
      <c r="IP260" s="4"/>
      <c r="IQ260" s="4"/>
      <c r="IR260" s="4"/>
      <c r="IS260" s="4"/>
      <c r="IT260" s="4"/>
      <c r="IU260" s="4"/>
    </row>
    <row r="261" spans="1:255" ht="15">
      <c r="A261" s="15" t="s">
        <v>46</v>
      </c>
      <c r="B261" s="31">
        <v>1757691.9</v>
      </c>
      <c r="C261" s="31">
        <v>829678.56</v>
      </c>
      <c r="D261" s="31">
        <v>125251868.4</v>
      </c>
      <c r="E261" s="31">
        <v>110239420.98</v>
      </c>
      <c r="F261" s="31">
        <v>15012447.420000002</v>
      </c>
      <c r="G261" s="32">
        <v>0.1362000000000001</v>
      </c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  <c r="IE261" s="4"/>
      <c r="IF261" s="4"/>
      <c r="IG261" s="4"/>
      <c r="IH261" s="4"/>
      <c r="II261" s="4"/>
      <c r="IJ261" s="4"/>
      <c r="IK261" s="4"/>
      <c r="IL261" s="4"/>
      <c r="IM261" s="4"/>
      <c r="IN261" s="4"/>
      <c r="IO261" s="4"/>
      <c r="IP261" s="4"/>
      <c r="IQ261" s="4"/>
      <c r="IR261" s="4"/>
      <c r="IS261" s="4"/>
      <c r="IT261" s="4"/>
      <c r="IU261" s="4"/>
    </row>
    <row r="262" spans="1:255" ht="15">
      <c r="A262" s="15" t="s">
        <v>47</v>
      </c>
      <c r="B262" s="118">
        <v>1204433.22</v>
      </c>
      <c r="C262" s="118">
        <v>1247049.36</v>
      </c>
      <c r="D262" s="118">
        <v>7631710.02</v>
      </c>
      <c r="E262" s="118">
        <v>7635828.07</v>
      </c>
      <c r="F262" s="118">
        <v>-4118.050000000745</v>
      </c>
      <c r="G262" s="32">
        <v>-0.0004999999999999449</v>
      </c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U262" s="4"/>
      <c r="HV262" s="4"/>
      <c r="HW262" s="4"/>
      <c r="HX262" s="4"/>
      <c r="HY262" s="4"/>
      <c r="HZ262" s="4"/>
      <c r="IA262" s="4"/>
      <c r="IB262" s="4"/>
      <c r="IC262" s="4"/>
      <c r="ID262" s="4"/>
      <c r="IE262" s="4"/>
      <c r="IF262" s="4"/>
      <c r="IG262" s="4"/>
      <c r="IH262" s="4"/>
      <c r="II262" s="4"/>
      <c r="IJ262" s="4"/>
      <c r="IK262" s="4"/>
      <c r="IL262" s="4"/>
      <c r="IM262" s="4"/>
      <c r="IN262" s="4"/>
      <c r="IO262" s="4"/>
      <c r="IP262" s="4"/>
      <c r="IQ262" s="4"/>
      <c r="IR262" s="4"/>
      <c r="IS262" s="4"/>
      <c r="IT262" s="4"/>
      <c r="IU262" s="4"/>
    </row>
    <row r="263" spans="1:255" ht="15">
      <c r="A263" s="15" t="s">
        <v>85</v>
      </c>
      <c r="B263" s="118">
        <v>1204433.22</v>
      </c>
      <c r="C263" s="118">
        <v>1247049.37</v>
      </c>
      <c r="D263" s="118">
        <v>7631710.06</v>
      </c>
      <c r="E263" s="118">
        <v>7636128.12</v>
      </c>
      <c r="F263" s="118">
        <v>-4418.0600000005215</v>
      </c>
      <c r="G263" s="32">
        <v>-0.0006000000000000449</v>
      </c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U263" s="4"/>
      <c r="HV263" s="4"/>
      <c r="HW263" s="4"/>
      <c r="HX263" s="4"/>
      <c r="HY263" s="4"/>
      <c r="HZ263" s="4"/>
      <c r="IA263" s="4"/>
      <c r="IB263" s="4"/>
      <c r="IC263" s="4"/>
      <c r="ID263" s="4"/>
      <c r="IE263" s="4"/>
      <c r="IF263" s="4"/>
      <c r="IG263" s="4"/>
      <c r="IH263" s="4"/>
      <c r="II263" s="4"/>
      <c r="IJ263" s="4"/>
      <c r="IK263" s="4"/>
      <c r="IL263" s="4"/>
      <c r="IM263" s="4"/>
      <c r="IN263" s="4"/>
      <c r="IO263" s="4"/>
      <c r="IP263" s="4"/>
      <c r="IQ263" s="4"/>
      <c r="IR263" s="4"/>
      <c r="IS263" s="4"/>
      <c r="IT263" s="4"/>
      <c r="IU263" s="4"/>
    </row>
    <row r="264" spans="1:255" ht="15">
      <c r="A264" s="15" t="s">
        <v>86</v>
      </c>
      <c r="B264" s="118">
        <v>868681.16</v>
      </c>
      <c r="C264" s="118">
        <v>862130.67</v>
      </c>
      <c r="D264" s="118">
        <v>4023234.75</v>
      </c>
      <c r="E264" s="118">
        <v>3940288.0899999994</v>
      </c>
      <c r="F264" s="118">
        <v>82946.66000000061</v>
      </c>
      <c r="G264" s="32">
        <v>0.021099999999999897</v>
      </c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U264" s="4"/>
      <c r="HV264" s="4"/>
      <c r="HW264" s="4"/>
      <c r="HX264" s="4"/>
      <c r="HY264" s="4"/>
      <c r="HZ264" s="4"/>
      <c r="IA264" s="4"/>
      <c r="IB264" s="4"/>
      <c r="IC264" s="4"/>
      <c r="ID264" s="4"/>
      <c r="IE264" s="4"/>
      <c r="IF264" s="4"/>
      <c r="IG264" s="4"/>
      <c r="IH264" s="4"/>
      <c r="II264" s="4"/>
      <c r="IJ264" s="4"/>
      <c r="IK264" s="4"/>
      <c r="IL264" s="4"/>
      <c r="IM264" s="4"/>
      <c r="IN264" s="4"/>
      <c r="IO264" s="4"/>
      <c r="IP264" s="4"/>
      <c r="IQ264" s="4"/>
      <c r="IR264" s="4"/>
      <c r="IS264" s="4"/>
      <c r="IT264" s="4"/>
      <c r="IU264" s="4"/>
    </row>
    <row r="265" spans="1:255" ht="15">
      <c r="A265" s="15" t="s">
        <v>220</v>
      </c>
      <c r="B265" s="118">
        <v>0</v>
      </c>
      <c r="C265" s="118">
        <v>0</v>
      </c>
      <c r="D265" s="118">
        <v>0</v>
      </c>
      <c r="E265" s="118">
        <v>0</v>
      </c>
      <c r="F265" s="118">
        <v>0</v>
      </c>
      <c r="G265" s="32">
        <v>0</v>
      </c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  <c r="HP265" s="4"/>
      <c r="HQ265" s="4"/>
      <c r="HR265" s="4"/>
      <c r="HS265" s="4"/>
      <c r="HT265" s="4"/>
      <c r="HU265" s="4"/>
      <c r="HV265" s="4"/>
      <c r="HW265" s="4"/>
      <c r="HX265" s="4"/>
      <c r="HY265" s="4"/>
      <c r="HZ265" s="4"/>
      <c r="IA265" s="4"/>
      <c r="IB265" s="4"/>
      <c r="IC265" s="4"/>
      <c r="ID265" s="4"/>
      <c r="IE265" s="4"/>
      <c r="IF265" s="4"/>
      <c r="IG265" s="4"/>
      <c r="IH265" s="4"/>
      <c r="II265" s="4"/>
      <c r="IJ265" s="4"/>
      <c r="IK265" s="4"/>
      <c r="IL265" s="4"/>
      <c r="IM265" s="4"/>
      <c r="IN265" s="4"/>
      <c r="IO265" s="4"/>
      <c r="IP265" s="4"/>
      <c r="IQ265" s="4"/>
      <c r="IR265" s="4"/>
      <c r="IS265" s="4"/>
      <c r="IT265" s="4"/>
      <c r="IU265" s="4"/>
    </row>
    <row r="266" spans="1:255" ht="15">
      <c r="A266" s="15" t="s">
        <v>254</v>
      </c>
      <c r="B266" s="118">
        <v>0</v>
      </c>
      <c r="C266" s="118">
        <v>0</v>
      </c>
      <c r="D266" s="118">
        <v>0</v>
      </c>
      <c r="E266" s="118">
        <v>15000000</v>
      </c>
      <c r="F266" s="118">
        <v>-15000000</v>
      </c>
      <c r="G266" s="32">
        <v>-1</v>
      </c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  <c r="HP266" s="4"/>
      <c r="HQ266" s="4"/>
      <c r="HR266" s="4"/>
      <c r="HS266" s="4"/>
      <c r="HT266" s="4"/>
      <c r="HU266" s="4"/>
      <c r="HV266" s="4"/>
      <c r="HW266" s="4"/>
      <c r="HX266" s="4"/>
      <c r="HY266" s="4"/>
      <c r="HZ266" s="4"/>
      <c r="IA266" s="4"/>
      <c r="IB266" s="4"/>
      <c r="IC266" s="4"/>
      <c r="ID266" s="4"/>
      <c r="IE266" s="4"/>
      <c r="IF266" s="4"/>
      <c r="IG266" s="4"/>
      <c r="IH266" s="4"/>
      <c r="II266" s="4"/>
      <c r="IJ266" s="4"/>
      <c r="IK266" s="4"/>
      <c r="IL266" s="4"/>
      <c r="IM266" s="4"/>
      <c r="IN266" s="4"/>
      <c r="IO266" s="4"/>
      <c r="IP266" s="4"/>
      <c r="IQ266" s="4"/>
      <c r="IR266" s="4"/>
      <c r="IS266" s="4"/>
      <c r="IT266" s="4"/>
      <c r="IU266" s="4"/>
    </row>
    <row r="267" spans="1:255" ht="15">
      <c r="A267" s="15" t="s">
        <v>87</v>
      </c>
      <c r="B267" s="118">
        <v>0</v>
      </c>
      <c r="C267" s="118">
        <v>0</v>
      </c>
      <c r="D267" s="118">
        <v>0</v>
      </c>
      <c r="E267" s="118">
        <v>0</v>
      </c>
      <c r="F267" s="118">
        <v>0</v>
      </c>
      <c r="G267" s="32">
        <v>0</v>
      </c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4"/>
      <c r="HP267" s="4"/>
      <c r="HQ267" s="4"/>
      <c r="HR267" s="4"/>
      <c r="HS267" s="4"/>
      <c r="HT267" s="4"/>
      <c r="HU267" s="4"/>
      <c r="HV267" s="4"/>
      <c r="HW267" s="4"/>
      <c r="HX267" s="4"/>
      <c r="HY267" s="4"/>
      <c r="HZ267" s="4"/>
      <c r="IA267" s="4"/>
      <c r="IB267" s="4"/>
      <c r="IC267" s="4"/>
      <c r="ID267" s="4"/>
      <c r="IE267" s="4"/>
      <c r="IF267" s="4"/>
      <c r="IG267" s="4"/>
      <c r="IH267" s="4"/>
      <c r="II267" s="4"/>
      <c r="IJ267" s="4"/>
      <c r="IK267" s="4"/>
      <c r="IL267" s="4"/>
      <c r="IM267" s="4"/>
      <c r="IN267" s="4"/>
      <c r="IO267" s="4"/>
      <c r="IP267" s="4"/>
      <c r="IQ267" s="4"/>
      <c r="IR267" s="4"/>
      <c r="IS267" s="4"/>
      <c r="IT267" s="4"/>
      <c r="IU267" s="4"/>
    </row>
    <row r="268" spans="1:255" ht="15">
      <c r="A268" s="15" t="s">
        <v>88</v>
      </c>
      <c r="B268" s="76">
        <v>39129.74</v>
      </c>
      <c r="C268" s="76">
        <v>66070.15</v>
      </c>
      <c r="D268" s="76">
        <v>227293.22</v>
      </c>
      <c r="E268" s="76">
        <v>256872.85</v>
      </c>
      <c r="F268" s="76">
        <v>-29579.630000000005</v>
      </c>
      <c r="G268" s="33">
        <v>-0.11519999999999997</v>
      </c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  <c r="HP268" s="4"/>
      <c r="HQ268" s="4"/>
      <c r="HR268" s="4"/>
      <c r="HS268" s="4"/>
      <c r="HT268" s="4"/>
      <c r="HU268" s="4"/>
      <c r="HV268" s="4"/>
      <c r="HW268" s="4"/>
      <c r="HX268" s="4"/>
      <c r="HY268" s="4"/>
      <c r="HZ268" s="4"/>
      <c r="IA268" s="4"/>
      <c r="IB268" s="4"/>
      <c r="IC268" s="4"/>
      <c r="ID268" s="4"/>
      <c r="IE268" s="4"/>
      <c r="IF268" s="4"/>
      <c r="IG268" s="4"/>
      <c r="IH268" s="4"/>
      <c r="II268" s="4"/>
      <c r="IJ268" s="4"/>
      <c r="IK268" s="4"/>
      <c r="IL268" s="4"/>
      <c r="IM268" s="4"/>
      <c r="IN268" s="4"/>
      <c r="IO268" s="4"/>
      <c r="IP268" s="4"/>
      <c r="IQ268" s="4"/>
      <c r="IR268" s="4"/>
      <c r="IS268" s="4"/>
      <c r="IT268" s="4"/>
      <c r="IU268" s="4"/>
    </row>
    <row r="269" spans="1:255" ht="15">
      <c r="A269" s="15" t="s">
        <v>89</v>
      </c>
      <c r="B269" s="31">
        <v>5074369.24</v>
      </c>
      <c r="C269" s="31">
        <v>4251978.11</v>
      </c>
      <c r="D269" s="31">
        <v>144765816.45</v>
      </c>
      <c r="E269" s="31">
        <v>144708538.11</v>
      </c>
      <c r="F269" s="31">
        <v>57278.340000000666</v>
      </c>
      <c r="G269" s="32">
        <v>0.00039999999999995595</v>
      </c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  <c r="IH269" s="4"/>
      <c r="II269" s="4"/>
      <c r="IJ269" s="4"/>
      <c r="IK269" s="4"/>
      <c r="IL269" s="4"/>
      <c r="IM269" s="4"/>
      <c r="IN269" s="4"/>
      <c r="IO269" s="4"/>
      <c r="IP269" s="4"/>
      <c r="IQ269" s="4"/>
      <c r="IR269" s="4"/>
      <c r="IS269" s="4"/>
      <c r="IT269" s="4"/>
      <c r="IU269" s="4"/>
    </row>
    <row r="270" spans="1:255" ht="15">
      <c r="A270" s="15"/>
      <c r="B270" s="15"/>
      <c r="C270" s="15"/>
      <c r="D270" s="15"/>
      <c r="E270" s="15"/>
      <c r="F270" s="15"/>
      <c r="G270" s="32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  <c r="HV270" s="4"/>
      <c r="HW270" s="4"/>
      <c r="HX270" s="4"/>
      <c r="HY270" s="4"/>
      <c r="HZ270" s="4"/>
      <c r="IA270" s="4"/>
      <c r="IB270" s="4"/>
      <c r="IC270" s="4"/>
      <c r="ID270" s="4"/>
      <c r="IE270" s="4"/>
      <c r="IF270" s="4"/>
      <c r="IG270" s="4"/>
      <c r="IH270" s="4"/>
      <c r="II270" s="4"/>
      <c r="IJ270" s="4"/>
      <c r="IK270" s="4"/>
      <c r="IL270" s="4"/>
      <c r="IM270" s="4"/>
      <c r="IN270" s="4"/>
      <c r="IO270" s="4"/>
      <c r="IP270" s="4"/>
      <c r="IQ270" s="4"/>
      <c r="IR270" s="4"/>
      <c r="IS270" s="4"/>
      <c r="IT270" s="4"/>
      <c r="IU270" s="4"/>
    </row>
    <row r="271" spans="1:255" ht="15.75">
      <c r="A271" s="129" t="s">
        <v>90</v>
      </c>
      <c r="B271" s="15"/>
      <c r="C271" s="15"/>
      <c r="D271" s="15"/>
      <c r="E271" s="15"/>
      <c r="F271" s="15"/>
      <c r="G271" s="32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U271" s="4"/>
      <c r="HV271" s="4"/>
      <c r="HW271" s="4"/>
      <c r="HX271" s="4"/>
      <c r="HY271" s="4"/>
      <c r="HZ271" s="4"/>
      <c r="IA271" s="4"/>
      <c r="IB271" s="4"/>
      <c r="IC271" s="4"/>
      <c r="ID271" s="4"/>
      <c r="IE271" s="4"/>
      <c r="IF271" s="4"/>
      <c r="IG271" s="4"/>
      <c r="IH271" s="4"/>
      <c r="II271" s="4"/>
      <c r="IJ271" s="4"/>
      <c r="IK271" s="4"/>
      <c r="IL271" s="4"/>
      <c r="IM271" s="4"/>
      <c r="IN271" s="4"/>
      <c r="IO271" s="4"/>
      <c r="IP271" s="4"/>
      <c r="IQ271" s="4"/>
      <c r="IR271" s="4"/>
      <c r="IS271" s="4"/>
      <c r="IT271" s="4"/>
      <c r="IU271" s="4"/>
    </row>
    <row r="272" spans="1:255" ht="15">
      <c r="A272" s="15" t="s">
        <v>46</v>
      </c>
      <c r="B272" s="31">
        <v>4727117</v>
      </c>
      <c r="C272" s="31">
        <v>5026410.37</v>
      </c>
      <c r="D272" s="31">
        <v>58144672.849999994</v>
      </c>
      <c r="E272" s="31">
        <v>59297206.88</v>
      </c>
      <c r="F272" s="31">
        <v>-1152534.0300000086</v>
      </c>
      <c r="G272" s="32">
        <v>-0.019399999999999973</v>
      </c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  <c r="HP272" s="4"/>
      <c r="HQ272" s="4"/>
      <c r="HR272" s="4"/>
      <c r="HS272" s="4"/>
      <c r="HT272" s="4"/>
      <c r="HU272" s="4"/>
      <c r="HV272" s="4"/>
      <c r="HW272" s="4"/>
      <c r="HX272" s="4"/>
      <c r="HY272" s="4"/>
      <c r="HZ272" s="4"/>
      <c r="IA272" s="4"/>
      <c r="IB272" s="4"/>
      <c r="IC272" s="4"/>
      <c r="ID272" s="4"/>
      <c r="IE272" s="4"/>
      <c r="IF272" s="4"/>
      <c r="IG272" s="4"/>
      <c r="IH272" s="4"/>
      <c r="II272" s="4"/>
      <c r="IJ272" s="4"/>
      <c r="IK272" s="4"/>
      <c r="IL272" s="4"/>
      <c r="IM272" s="4"/>
      <c r="IN272" s="4"/>
      <c r="IO272" s="4"/>
      <c r="IP272" s="4"/>
      <c r="IQ272" s="4"/>
      <c r="IR272" s="4"/>
      <c r="IS272" s="4"/>
      <c r="IT272" s="4"/>
      <c r="IU272" s="4"/>
    </row>
    <row r="273" spans="1:255" ht="15">
      <c r="A273" s="15" t="s">
        <v>49</v>
      </c>
      <c r="B273" s="118">
        <v>24450</v>
      </c>
      <c r="C273" s="118">
        <v>27525</v>
      </c>
      <c r="D273" s="118">
        <v>321400</v>
      </c>
      <c r="E273" s="118">
        <v>342975</v>
      </c>
      <c r="F273" s="118">
        <v>-21575</v>
      </c>
      <c r="G273" s="32">
        <v>-0.06289999999999996</v>
      </c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4"/>
      <c r="GK273" s="4"/>
      <c r="GL273" s="4"/>
      <c r="GM273" s="4"/>
      <c r="GN273" s="4"/>
      <c r="GO273" s="4"/>
      <c r="GP273" s="4"/>
      <c r="GQ273" s="4"/>
      <c r="GR273" s="4"/>
      <c r="GS273" s="4"/>
      <c r="GT273" s="4"/>
      <c r="GU273" s="4"/>
      <c r="GV273" s="4"/>
      <c r="GW273" s="4"/>
      <c r="GX273" s="4"/>
      <c r="GY273" s="4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  <c r="HM273" s="4"/>
      <c r="HN273" s="4"/>
      <c r="HO273" s="4"/>
      <c r="HP273" s="4"/>
      <c r="HQ273" s="4"/>
      <c r="HR273" s="4"/>
      <c r="HS273" s="4"/>
      <c r="HT273" s="4"/>
      <c r="HU273" s="4"/>
      <c r="HV273" s="4"/>
      <c r="HW273" s="4"/>
      <c r="HX273" s="4"/>
      <c r="HY273" s="4"/>
      <c r="HZ273" s="4"/>
      <c r="IA273" s="4"/>
      <c r="IB273" s="4"/>
      <c r="IC273" s="4"/>
      <c r="ID273" s="4"/>
      <c r="IE273" s="4"/>
      <c r="IF273" s="4"/>
      <c r="IG273" s="4"/>
      <c r="IH273" s="4"/>
      <c r="II273" s="4"/>
      <c r="IJ273" s="4"/>
      <c r="IK273" s="4"/>
      <c r="IL273" s="4"/>
      <c r="IM273" s="4"/>
      <c r="IN273" s="4"/>
      <c r="IO273" s="4"/>
      <c r="IP273" s="4"/>
      <c r="IQ273" s="4"/>
      <c r="IR273" s="4"/>
      <c r="IS273" s="4"/>
      <c r="IT273" s="4"/>
      <c r="IU273" s="4"/>
    </row>
    <row r="274" spans="1:255" ht="15">
      <c r="A274" s="15" t="s">
        <v>47</v>
      </c>
      <c r="B274" s="118">
        <v>182850</v>
      </c>
      <c r="C274" s="118">
        <v>188025</v>
      </c>
      <c r="D274" s="118">
        <v>2116985</v>
      </c>
      <c r="E274" s="118">
        <v>2078570</v>
      </c>
      <c r="F274" s="118">
        <v>38415</v>
      </c>
      <c r="G274" s="32">
        <v>0.01849999999999996</v>
      </c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U274" s="4"/>
      <c r="HV274" s="4"/>
      <c r="HW274" s="4"/>
      <c r="HX274" s="4"/>
      <c r="HY274" s="4"/>
      <c r="HZ274" s="4"/>
      <c r="IA274" s="4"/>
      <c r="IB274" s="4"/>
      <c r="IC274" s="4"/>
      <c r="ID274" s="4"/>
      <c r="IE274" s="4"/>
      <c r="IF274" s="4"/>
      <c r="IG274" s="4"/>
      <c r="IH274" s="4"/>
      <c r="II274" s="4"/>
      <c r="IJ274" s="4"/>
      <c r="IK274" s="4"/>
      <c r="IL274" s="4"/>
      <c r="IM274" s="4"/>
      <c r="IN274" s="4"/>
      <c r="IO274" s="4"/>
      <c r="IP274" s="4"/>
      <c r="IQ274" s="4"/>
      <c r="IR274" s="4"/>
      <c r="IS274" s="4"/>
      <c r="IT274" s="4"/>
      <c r="IU274" s="4"/>
    </row>
    <row r="275" spans="1:255" ht="15">
      <c r="A275" s="15" t="s">
        <v>91</v>
      </c>
      <c r="B275" s="76">
        <v>460724.96</v>
      </c>
      <c r="C275" s="76">
        <v>475705.78</v>
      </c>
      <c r="D275" s="76">
        <v>5517468.98</v>
      </c>
      <c r="E275" s="76">
        <v>5437653.92</v>
      </c>
      <c r="F275" s="76">
        <v>79815.06000000052</v>
      </c>
      <c r="G275" s="33">
        <v>0.014699999999999935</v>
      </c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  <c r="HP275" s="4"/>
      <c r="HQ275" s="4"/>
      <c r="HR275" s="4"/>
      <c r="HS275" s="4"/>
      <c r="HT275" s="4"/>
      <c r="HU275" s="4"/>
      <c r="HV275" s="4"/>
      <c r="HW275" s="4"/>
      <c r="HX275" s="4"/>
      <c r="HY275" s="4"/>
      <c r="HZ275" s="4"/>
      <c r="IA275" s="4"/>
      <c r="IB275" s="4"/>
      <c r="IC275" s="4"/>
      <c r="ID275" s="4"/>
      <c r="IE275" s="4"/>
      <c r="IF275" s="4"/>
      <c r="IG275" s="4"/>
      <c r="IH275" s="4"/>
      <c r="II275" s="4"/>
      <c r="IJ275" s="4"/>
      <c r="IK275" s="4"/>
      <c r="IL275" s="4"/>
      <c r="IM275" s="4"/>
      <c r="IN275" s="4"/>
      <c r="IO275" s="4"/>
      <c r="IP275" s="4"/>
      <c r="IQ275" s="4"/>
      <c r="IR275" s="4"/>
      <c r="IS275" s="4"/>
      <c r="IT275" s="4"/>
      <c r="IU275" s="4"/>
    </row>
    <row r="276" spans="1:255" ht="15">
      <c r="A276" s="15" t="s">
        <v>92</v>
      </c>
      <c r="B276" s="31">
        <v>5395141.96</v>
      </c>
      <c r="C276" s="31">
        <v>5717666.15</v>
      </c>
      <c r="D276" s="31">
        <v>66100526.83</v>
      </c>
      <c r="E276" s="31">
        <v>67156405.8</v>
      </c>
      <c r="F276" s="31">
        <v>-1055878.9700000081</v>
      </c>
      <c r="G276" s="32">
        <v>-0.015700000000000047</v>
      </c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  <c r="HV276" s="4"/>
      <c r="HW276" s="4"/>
      <c r="HX276" s="4"/>
      <c r="HY276" s="4"/>
      <c r="HZ276" s="4"/>
      <c r="IA276" s="4"/>
      <c r="IB276" s="4"/>
      <c r="IC276" s="4"/>
      <c r="ID276" s="4"/>
      <c r="IE276" s="4"/>
      <c r="IF276" s="4"/>
      <c r="IG276" s="4"/>
      <c r="IH276" s="4"/>
      <c r="II276" s="4"/>
      <c r="IJ276" s="4"/>
      <c r="IK276" s="4"/>
      <c r="IL276" s="4"/>
      <c r="IM276" s="4"/>
      <c r="IN276" s="4"/>
      <c r="IO276" s="4"/>
      <c r="IP276" s="4"/>
      <c r="IQ276" s="4"/>
      <c r="IR276" s="4"/>
      <c r="IS276" s="4"/>
      <c r="IT276" s="4"/>
      <c r="IU276" s="4"/>
    </row>
    <row r="277" spans="1:255" ht="15">
      <c r="A277" s="15"/>
      <c r="B277" s="31"/>
      <c r="C277" s="31"/>
      <c r="D277" s="31"/>
      <c r="E277" s="31"/>
      <c r="F277" s="31"/>
      <c r="G277" s="32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  <c r="HQ277" s="4"/>
      <c r="HR277" s="4"/>
      <c r="HS277" s="4"/>
      <c r="HT277" s="4"/>
      <c r="HU277" s="4"/>
      <c r="HV277" s="4"/>
      <c r="HW277" s="4"/>
      <c r="HX277" s="4"/>
      <c r="HY277" s="4"/>
      <c r="HZ277" s="4"/>
      <c r="IA277" s="4"/>
      <c r="IB277" s="4"/>
      <c r="IC277" s="4"/>
      <c r="ID277" s="4"/>
      <c r="IE277" s="4"/>
      <c r="IF277" s="4"/>
      <c r="IG277" s="4"/>
      <c r="IH277" s="4"/>
      <c r="II277" s="4"/>
      <c r="IJ277" s="4"/>
      <c r="IK277" s="4"/>
      <c r="IL277" s="4"/>
      <c r="IM277" s="4"/>
      <c r="IN277" s="4"/>
      <c r="IO277" s="4"/>
      <c r="IP277" s="4"/>
      <c r="IQ277" s="4"/>
      <c r="IR277" s="4"/>
      <c r="IS277" s="4"/>
      <c r="IT277" s="4"/>
      <c r="IU277" s="4"/>
    </row>
    <row r="278" spans="1:255" ht="15.75">
      <c r="A278" s="13" t="s">
        <v>308</v>
      </c>
      <c r="B278" s="31"/>
      <c r="C278" s="31"/>
      <c r="D278" s="31"/>
      <c r="E278" s="31"/>
      <c r="F278" s="31"/>
      <c r="G278" s="32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  <c r="HP278" s="4"/>
      <c r="HQ278" s="4"/>
      <c r="HR278" s="4"/>
      <c r="HS278" s="4"/>
      <c r="HT278" s="4"/>
      <c r="HU278" s="4"/>
      <c r="HV278" s="4"/>
      <c r="HW278" s="4"/>
      <c r="HX278" s="4"/>
      <c r="HY278" s="4"/>
      <c r="HZ278" s="4"/>
      <c r="IA278" s="4"/>
      <c r="IB278" s="4"/>
      <c r="IC278" s="4"/>
      <c r="ID278" s="4"/>
      <c r="IE278" s="4"/>
      <c r="IF278" s="4"/>
      <c r="IG278" s="4"/>
      <c r="IH278" s="4"/>
      <c r="II278" s="4"/>
      <c r="IJ278" s="4"/>
      <c r="IK278" s="4"/>
      <c r="IL278" s="4"/>
      <c r="IM278" s="4"/>
      <c r="IN278" s="4"/>
      <c r="IO278" s="4"/>
      <c r="IP278" s="4"/>
      <c r="IQ278" s="4"/>
      <c r="IR278" s="4"/>
      <c r="IS278" s="4"/>
      <c r="IT278" s="4"/>
      <c r="IU278" s="4"/>
    </row>
    <row r="279" spans="1:255" ht="15">
      <c r="A279" s="15" t="s">
        <v>46</v>
      </c>
      <c r="B279" s="35">
        <v>0</v>
      </c>
      <c r="C279" s="35">
        <v>20409</v>
      </c>
      <c r="D279" s="35">
        <v>701648.2700000001</v>
      </c>
      <c r="E279" s="35">
        <v>649640</v>
      </c>
      <c r="F279" s="35">
        <v>52008.270000000135</v>
      </c>
      <c r="G279" s="33">
        <v>0.08010000000000006</v>
      </c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  <c r="HP279" s="4"/>
      <c r="HQ279" s="4"/>
      <c r="HR279" s="4"/>
      <c r="HS279" s="4"/>
      <c r="HT279" s="4"/>
      <c r="HU279" s="4"/>
      <c r="HV279" s="4"/>
      <c r="HW279" s="4"/>
      <c r="HX279" s="4"/>
      <c r="HY279" s="4"/>
      <c r="HZ279" s="4"/>
      <c r="IA279" s="4"/>
      <c r="IB279" s="4"/>
      <c r="IC279" s="4"/>
      <c r="ID279" s="4"/>
      <c r="IE279" s="4"/>
      <c r="IF279" s="4"/>
      <c r="IG279" s="4"/>
      <c r="IH279" s="4"/>
      <c r="II279" s="4"/>
      <c r="IJ279" s="4"/>
      <c r="IK279" s="4"/>
      <c r="IL279" s="4"/>
      <c r="IM279" s="4"/>
      <c r="IN279" s="4"/>
      <c r="IO279" s="4"/>
      <c r="IP279" s="4"/>
      <c r="IQ279" s="4"/>
      <c r="IR279" s="4"/>
      <c r="IS279" s="4"/>
      <c r="IT279" s="4"/>
      <c r="IU279" s="4"/>
    </row>
    <row r="280" spans="1:255" ht="15">
      <c r="A280" s="15" t="s">
        <v>309</v>
      </c>
      <c r="B280" s="31">
        <v>0</v>
      </c>
      <c r="C280" s="31">
        <v>20409</v>
      </c>
      <c r="D280" s="31">
        <v>701648.2700000001</v>
      </c>
      <c r="E280" s="31">
        <v>649640</v>
      </c>
      <c r="F280" s="31">
        <v>52008.270000000135</v>
      </c>
      <c r="G280" s="32">
        <v>0.08010000000000006</v>
      </c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  <c r="HQ280" s="4"/>
      <c r="HR280" s="4"/>
      <c r="HS280" s="4"/>
      <c r="HT280" s="4"/>
      <c r="HU280" s="4"/>
      <c r="HV280" s="4"/>
      <c r="HW280" s="4"/>
      <c r="HX280" s="4"/>
      <c r="HY280" s="4"/>
      <c r="HZ280" s="4"/>
      <c r="IA280" s="4"/>
      <c r="IB280" s="4"/>
      <c r="IC280" s="4"/>
      <c r="ID280" s="4"/>
      <c r="IE280" s="4"/>
      <c r="IF280" s="4"/>
      <c r="IG280" s="4"/>
      <c r="IH280" s="4"/>
      <c r="II280" s="4"/>
      <c r="IJ280" s="4"/>
      <c r="IK280" s="4"/>
      <c r="IL280" s="4"/>
      <c r="IM280" s="4"/>
      <c r="IN280" s="4"/>
      <c r="IO280" s="4"/>
      <c r="IP280" s="4"/>
      <c r="IQ280" s="4"/>
      <c r="IR280" s="4"/>
      <c r="IS280" s="4"/>
      <c r="IT280" s="4"/>
      <c r="IU280" s="4"/>
    </row>
    <row r="281" spans="1:255" ht="15">
      <c r="A281" s="15"/>
      <c r="B281" s="15"/>
      <c r="C281" s="15"/>
      <c r="D281" s="15"/>
      <c r="E281" s="15"/>
      <c r="F281" s="15"/>
      <c r="G281" s="32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  <c r="IA281" s="4"/>
      <c r="IB281" s="4"/>
      <c r="IC281" s="4"/>
      <c r="ID281" s="4"/>
      <c r="IE281" s="4"/>
      <c r="IF281" s="4"/>
      <c r="IG281" s="4"/>
      <c r="IH281" s="4"/>
      <c r="II281" s="4"/>
      <c r="IJ281" s="4"/>
      <c r="IK281" s="4"/>
      <c r="IL281" s="4"/>
      <c r="IM281" s="4"/>
      <c r="IN281" s="4"/>
      <c r="IO281" s="4"/>
      <c r="IP281" s="4"/>
      <c r="IQ281" s="4"/>
      <c r="IR281" s="4"/>
      <c r="IS281" s="4"/>
      <c r="IT281" s="4"/>
      <c r="IU281" s="4"/>
    </row>
    <row r="282" spans="1:255" ht="15">
      <c r="A282" s="15"/>
      <c r="B282" s="15"/>
      <c r="C282" s="15"/>
      <c r="D282" s="15"/>
      <c r="E282" s="15"/>
      <c r="F282" s="15"/>
      <c r="G282" s="32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  <c r="IA282" s="4"/>
      <c r="IB282" s="4"/>
      <c r="IC282" s="4"/>
      <c r="ID282" s="4"/>
      <c r="IE282" s="4"/>
      <c r="IF282" s="4"/>
      <c r="IG282" s="4"/>
      <c r="IH282" s="4"/>
      <c r="II282" s="4"/>
      <c r="IJ282" s="4"/>
      <c r="IK282" s="4"/>
      <c r="IL282" s="4"/>
      <c r="IM282" s="4"/>
      <c r="IN282" s="4"/>
      <c r="IO282" s="4"/>
      <c r="IP282" s="4"/>
      <c r="IQ282" s="4"/>
      <c r="IR282" s="4"/>
      <c r="IS282" s="4"/>
      <c r="IT282" s="4"/>
      <c r="IU282" s="4"/>
    </row>
    <row r="283" spans="1:255" ht="15">
      <c r="A283" s="15" t="s">
        <v>42</v>
      </c>
      <c r="B283" s="15"/>
      <c r="C283" s="15"/>
      <c r="D283" s="15"/>
      <c r="E283" s="15"/>
      <c r="F283" s="15"/>
      <c r="G283" s="32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  <c r="HZ283" s="4"/>
      <c r="IA283" s="4"/>
      <c r="IB283" s="4"/>
      <c r="IC283" s="4"/>
      <c r="ID283" s="4"/>
      <c r="IE283" s="4"/>
      <c r="IF283" s="4"/>
      <c r="IG283" s="4"/>
      <c r="IH283" s="4"/>
      <c r="II283" s="4"/>
      <c r="IJ283" s="4"/>
      <c r="IK283" s="4"/>
      <c r="IL283" s="4"/>
      <c r="IM283" s="4"/>
      <c r="IN283" s="4"/>
      <c r="IO283" s="4"/>
      <c r="IP283" s="4"/>
      <c r="IQ283" s="4"/>
      <c r="IR283" s="4"/>
      <c r="IS283" s="4"/>
      <c r="IT283" s="4"/>
      <c r="IU283" s="4"/>
    </row>
    <row r="284" spans="1:255" ht="15">
      <c r="A284" s="15" t="s">
        <v>290</v>
      </c>
      <c r="B284" s="15"/>
      <c r="C284" s="15"/>
      <c r="D284" s="15"/>
      <c r="E284" s="15"/>
      <c r="F284" s="15"/>
      <c r="G284" s="32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U284" s="4"/>
      <c r="HV284" s="4"/>
      <c r="HW284" s="4"/>
      <c r="HX284" s="4"/>
      <c r="HY284" s="4"/>
      <c r="HZ284" s="4"/>
      <c r="IA284" s="4"/>
      <c r="IB284" s="4"/>
      <c r="IC284" s="4"/>
      <c r="ID284" s="4"/>
      <c r="IE284" s="4"/>
      <c r="IF284" s="4"/>
      <c r="IG284" s="4"/>
      <c r="IH284" s="4"/>
      <c r="II284" s="4"/>
      <c r="IJ284" s="4"/>
      <c r="IK284" s="4"/>
      <c r="IL284" s="4"/>
      <c r="IM284" s="4"/>
      <c r="IN284" s="4"/>
      <c r="IO284" s="4"/>
      <c r="IP284" s="4"/>
      <c r="IQ284" s="4"/>
      <c r="IR284" s="4"/>
      <c r="IS284" s="4"/>
      <c r="IT284" s="4"/>
      <c r="IU284" s="4"/>
    </row>
    <row r="285" spans="1:255" ht="15">
      <c r="A285" s="15"/>
      <c r="B285" s="15"/>
      <c r="C285" s="15"/>
      <c r="D285" s="15"/>
      <c r="E285" s="15"/>
      <c r="F285" s="15"/>
      <c r="G285" s="32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  <c r="IF285" s="4"/>
      <c r="IG285" s="4"/>
      <c r="IH285" s="4"/>
      <c r="II285" s="4"/>
      <c r="IJ285" s="4"/>
      <c r="IK285" s="4"/>
      <c r="IL285" s="4"/>
      <c r="IM285" s="4"/>
      <c r="IN285" s="4"/>
      <c r="IO285" s="4"/>
      <c r="IP285" s="4"/>
      <c r="IQ285" s="4"/>
      <c r="IR285" s="4"/>
      <c r="IS285" s="4"/>
      <c r="IT285" s="4"/>
      <c r="IU285" s="4"/>
    </row>
    <row r="286" spans="1:255" ht="15">
      <c r="A286" s="128" t="s">
        <v>301</v>
      </c>
      <c r="B286" s="15"/>
      <c r="C286" s="15"/>
      <c r="D286" s="15"/>
      <c r="E286" s="15"/>
      <c r="F286" s="15"/>
      <c r="G286" s="32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  <c r="IE286" s="4"/>
      <c r="IF286" s="4"/>
      <c r="IG286" s="4"/>
      <c r="IH286" s="4"/>
      <c r="II286" s="4"/>
      <c r="IJ286" s="4"/>
      <c r="IK286" s="4"/>
      <c r="IL286" s="4"/>
      <c r="IM286" s="4"/>
      <c r="IN286" s="4"/>
      <c r="IO286" s="4"/>
      <c r="IP286" s="4"/>
      <c r="IQ286" s="4"/>
      <c r="IR286" s="4"/>
      <c r="IS286" s="4"/>
      <c r="IT286" s="4"/>
      <c r="IU286" s="4"/>
    </row>
    <row r="287" spans="1:255" ht="15">
      <c r="A287" s="128" t="s">
        <v>296</v>
      </c>
      <c r="B287" s="15"/>
      <c r="C287" s="15"/>
      <c r="D287" s="15"/>
      <c r="E287" s="15"/>
      <c r="F287" s="15"/>
      <c r="G287" s="32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  <c r="IA287" s="4"/>
      <c r="IB287" s="4"/>
      <c r="IC287" s="4"/>
      <c r="ID287" s="4"/>
      <c r="IE287" s="4"/>
      <c r="IF287" s="4"/>
      <c r="IG287" s="4"/>
      <c r="IH287" s="4"/>
      <c r="II287" s="4"/>
      <c r="IJ287" s="4"/>
      <c r="IK287" s="4"/>
      <c r="IL287" s="4"/>
      <c r="IM287" s="4"/>
      <c r="IN287" s="4"/>
      <c r="IO287" s="4"/>
      <c r="IP287" s="4"/>
      <c r="IQ287" s="4"/>
      <c r="IR287" s="4"/>
      <c r="IS287" s="4"/>
      <c r="IT287" s="4"/>
      <c r="IU287" s="4"/>
    </row>
    <row r="288" spans="1:255" ht="15">
      <c r="A288" s="10"/>
      <c r="B288" s="10"/>
      <c r="C288" s="10"/>
      <c r="D288" s="10" t="s">
        <v>294</v>
      </c>
      <c r="E288" s="10" t="s">
        <v>259</v>
      </c>
      <c r="F288" s="10" t="s">
        <v>43</v>
      </c>
      <c r="G288" s="10" t="s">
        <v>43</v>
      </c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  <c r="HV288" s="4"/>
      <c r="HW288" s="4"/>
      <c r="HX288" s="4"/>
      <c r="HY288" s="4"/>
      <c r="HZ288" s="4"/>
      <c r="IA288" s="4"/>
      <c r="IB288" s="4"/>
      <c r="IC288" s="4"/>
      <c r="ID288" s="4"/>
      <c r="IE288" s="4"/>
      <c r="IF288" s="4"/>
      <c r="IG288" s="4"/>
      <c r="IH288" s="4"/>
      <c r="II288" s="4"/>
      <c r="IJ288" s="4"/>
      <c r="IK288" s="4"/>
      <c r="IL288" s="4"/>
      <c r="IM288" s="4"/>
      <c r="IN288" s="4"/>
      <c r="IO288" s="4"/>
      <c r="IP288" s="4"/>
      <c r="IQ288" s="4"/>
      <c r="IR288" s="4"/>
      <c r="IS288" s="4"/>
      <c r="IT288" s="4"/>
      <c r="IU288" s="4"/>
    </row>
    <row r="289" spans="1:255" ht="15">
      <c r="A289" s="10"/>
      <c r="B289" s="10" t="s">
        <v>313</v>
      </c>
      <c r="C289" s="10" t="s">
        <v>313</v>
      </c>
      <c r="D289" s="10" t="s">
        <v>44</v>
      </c>
      <c r="E289" s="10" t="s">
        <v>44</v>
      </c>
      <c r="F289" s="10" t="s">
        <v>45</v>
      </c>
      <c r="G289" s="10" t="s">
        <v>45</v>
      </c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  <c r="HZ289" s="4"/>
      <c r="IA289" s="4"/>
      <c r="IB289" s="4"/>
      <c r="IC289" s="4"/>
      <c r="ID289" s="4"/>
      <c r="IE289" s="4"/>
      <c r="IF289" s="4"/>
      <c r="IG289" s="4"/>
      <c r="IH289" s="4"/>
      <c r="II289" s="4"/>
      <c r="IJ289" s="4"/>
      <c r="IK289" s="4"/>
      <c r="IL289" s="4"/>
      <c r="IM289" s="4"/>
      <c r="IN289" s="4"/>
      <c r="IO289" s="4"/>
      <c r="IP289" s="4"/>
      <c r="IQ289" s="4"/>
      <c r="IR289" s="4"/>
      <c r="IS289" s="4"/>
      <c r="IT289" s="4"/>
      <c r="IU289" s="4"/>
    </row>
    <row r="290" spans="1:255" ht="15">
      <c r="A290" s="10"/>
      <c r="B290" s="30">
        <v>2011</v>
      </c>
      <c r="C290" s="30">
        <v>2010</v>
      </c>
      <c r="D290" s="124">
        <v>40694</v>
      </c>
      <c r="E290" s="125">
        <v>40329</v>
      </c>
      <c r="F290" s="14" t="s">
        <v>14</v>
      </c>
      <c r="G290" s="14" t="s">
        <v>11</v>
      </c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  <c r="HT290" s="4"/>
      <c r="HU290" s="4"/>
      <c r="HV290" s="4"/>
      <c r="HW290" s="4"/>
      <c r="HX290" s="4"/>
      <c r="HY290" s="4"/>
      <c r="HZ290" s="4"/>
      <c r="IA290" s="4"/>
      <c r="IB290" s="4"/>
      <c r="IC290" s="4"/>
      <c r="ID290" s="4"/>
      <c r="IE290" s="4"/>
      <c r="IF290" s="4"/>
      <c r="IG290" s="4"/>
      <c r="IH290" s="4"/>
      <c r="II290" s="4"/>
      <c r="IJ290" s="4"/>
      <c r="IK290" s="4"/>
      <c r="IL290" s="4"/>
      <c r="IM290" s="4"/>
      <c r="IN290" s="4"/>
      <c r="IO290" s="4"/>
      <c r="IP290" s="4"/>
      <c r="IQ290" s="4"/>
      <c r="IR290" s="4"/>
      <c r="IS290" s="4"/>
      <c r="IT290" s="4"/>
      <c r="IU290" s="4"/>
    </row>
    <row r="291" spans="1:255" ht="15">
      <c r="A291" s="15"/>
      <c r="B291" s="15"/>
      <c r="C291" s="15"/>
      <c r="D291" s="15"/>
      <c r="E291" s="15"/>
      <c r="F291" s="15"/>
      <c r="G291" s="32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U291" s="4"/>
      <c r="HV291" s="4"/>
      <c r="HW291" s="4"/>
      <c r="HX291" s="4"/>
      <c r="HY291" s="4"/>
      <c r="HZ291" s="4"/>
      <c r="IA291" s="4"/>
      <c r="IB291" s="4"/>
      <c r="IC291" s="4"/>
      <c r="ID291" s="4"/>
      <c r="IE291" s="4"/>
      <c r="IF291" s="4"/>
      <c r="IG291" s="4"/>
      <c r="IH291" s="4"/>
      <c r="II291" s="4"/>
      <c r="IJ291" s="4"/>
      <c r="IK291" s="4"/>
      <c r="IL291" s="4"/>
      <c r="IM291" s="4"/>
      <c r="IN291" s="4"/>
      <c r="IO291" s="4"/>
      <c r="IP291" s="4"/>
      <c r="IQ291" s="4"/>
      <c r="IR291" s="4"/>
      <c r="IS291" s="4"/>
      <c r="IT291" s="4"/>
      <c r="IU291" s="4"/>
    </row>
    <row r="292" spans="1:255" ht="15.75">
      <c r="A292" s="129" t="s">
        <v>93</v>
      </c>
      <c r="B292" s="15"/>
      <c r="C292" s="15"/>
      <c r="D292" s="15"/>
      <c r="E292" s="15"/>
      <c r="F292" s="15"/>
      <c r="G292" s="32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4"/>
      <c r="HT292" s="4"/>
      <c r="HU292" s="4"/>
      <c r="HV292" s="4"/>
      <c r="HW292" s="4"/>
      <c r="HX292" s="4"/>
      <c r="HY292" s="4"/>
      <c r="HZ292" s="4"/>
      <c r="IA292" s="4"/>
      <c r="IB292" s="4"/>
      <c r="IC292" s="4"/>
      <c r="ID292" s="4"/>
      <c r="IE292" s="4"/>
      <c r="IF292" s="4"/>
      <c r="IG292" s="4"/>
      <c r="IH292" s="4"/>
      <c r="II292" s="4"/>
      <c r="IJ292" s="4"/>
      <c r="IK292" s="4"/>
      <c r="IL292" s="4"/>
      <c r="IM292" s="4"/>
      <c r="IN292" s="4"/>
      <c r="IO292" s="4"/>
      <c r="IP292" s="4"/>
      <c r="IQ292" s="4"/>
      <c r="IR292" s="4"/>
      <c r="IS292" s="4"/>
      <c r="IT292" s="4"/>
      <c r="IU292" s="4"/>
    </row>
    <row r="293" spans="1:255" ht="15">
      <c r="A293" s="15" t="s">
        <v>46</v>
      </c>
      <c r="B293" s="35">
        <v>2613659.25</v>
      </c>
      <c r="C293" s="35">
        <v>2482120.09</v>
      </c>
      <c r="D293" s="35">
        <v>27859893.12</v>
      </c>
      <c r="E293" s="35">
        <v>27431231.95</v>
      </c>
      <c r="F293" s="35">
        <v>428661.1700000018</v>
      </c>
      <c r="G293" s="33">
        <v>0.015600000000000058</v>
      </c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  <c r="HU293" s="4"/>
      <c r="HV293" s="4"/>
      <c r="HW293" s="4"/>
      <c r="HX293" s="4"/>
      <c r="HY293" s="4"/>
      <c r="HZ293" s="4"/>
      <c r="IA293" s="4"/>
      <c r="IB293" s="4"/>
      <c r="IC293" s="4"/>
      <c r="ID293" s="4"/>
      <c r="IE293" s="4"/>
      <c r="IF293" s="4"/>
      <c r="IG293" s="4"/>
      <c r="IH293" s="4"/>
      <c r="II293" s="4"/>
      <c r="IJ293" s="4"/>
      <c r="IK293" s="4"/>
      <c r="IL293" s="4"/>
      <c r="IM293" s="4"/>
      <c r="IN293" s="4"/>
      <c r="IO293" s="4"/>
      <c r="IP293" s="4"/>
      <c r="IQ293" s="4"/>
      <c r="IR293" s="4"/>
      <c r="IS293" s="4"/>
      <c r="IT293" s="4"/>
      <c r="IU293" s="4"/>
    </row>
    <row r="294" spans="1:255" ht="15">
      <c r="A294" s="15" t="s">
        <v>94</v>
      </c>
      <c r="B294" s="31">
        <v>2613659.25</v>
      </c>
      <c r="C294" s="31">
        <v>2482120.09</v>
      </c>
      <c r="D294" s="31">
        <v>27859893.12</v>
      </c>
      <c r="E294" s="31">
        <v>27431231.95</v>
      </c>
      <c r="F294" s="44">
        <v>428661.1700000018</v>
      </c>
      <c r="G294" s="32">
        <v>0.015600000000000058</v>
      </c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  <c r="HS294" s="4"/>
      <c r="HT294" s="4"/>
      <c r="HU294" s="4"/>
      <c r="HV294" s="4"/>
      <c r="HW294" s="4"/>
      <c r="HX294" s="4"/>
      <c r="HY294" s="4"/>
      <c r="HZ294" s="4"/>
      <c r="IA294" s="4"/>
      <c r="IB294" s="4"/>
      <c r="IC294" s="4"/>
      <c r="ID294" s="4"/>
      <c r="IE294" s="4"/>
      <c r="IF294" s="4"/>
      <c r="IG294" s="4"/>
      <c r="IH294" s="4"/>
      <c r="II294" s="4"/>
      <c r="IJ294" s="4"/>
      <c r="IK294" s="4"/>
      <c r="IL294" s="4"/>
      <c r="IM294" s="4"/>
      <c r="IN294" s="4"/>
      <c r="IO294" s="4"/>
      <c r="IP294" s="4"/>
      <c r="IQ294" s="4"/>
      <c r="IR294" s="4"/>
      <c r="IS294" s="4"/>
      <c r="IT294" s="4"/>
      <c r="IU294" s="4"/>
    </row>
    <row r="295" spans="1:255" ht="15">
      <c r="A295" s="15"/>
      <c r="B295" s="31"/>
      <c r="C295" s="31"/>
      <c r="D295" s="31"/>
      <c r="E295" s="31"/>
      <c r="F295" s="45"/>
      <c r="G295" s="32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4"/>
      <c r="HT295" s="4"/>
      <c r="HU295" s="4"/>
      <c r="HV295" s="4"/>
      <c r="HW295" s="4"/>
      <c r="HX295" s="4"/>
      <c r="HY295" s="4"/>
      <c r="HZ295" s="4"/>
      <c r="IA295" s="4"/>
      <c r="IB295" s="4"/>
      <c r="IC295" s="4"/>
      <c r="ID295" s="4"/>
      <c r="IE295" s="4"/>
      <c r="IF295" s="4"/>
      <c r="IG295" s="4"/>
      <c r="IH295" s="4"/>
      <c r="II295" s="4"/>
      <c r="IJ295" s="4"/>
      <c r="IK295" s="4"/>
      <c r="IL295" s="4"/>
      <c r="IM295" s="4"/>
      <c r="IN295" s="4"/>
      <c r="IO295" s="4"/>
      <c r="IP295" s="4"/>
      <c r="IQ295" s="4"/>
      <c r="IR295" s="4"/>
      <c r="IS295" s="4"/>
      <c r="IT295" s="4"/>
      <c r="IU295" s="4"/>
    </row>
    <row r="296" spans="1:255" ht="15.75">
      <c r="A296" s="129" t="s">
        <v>249</v>
      </c>
      <c r="B296" s="31"/>
      <c r="C296" s="31"/>
      <c r="D296" s="31"/>
      <c r="E296" s="31"/>
      <c r="F296" s="45"/>
      <c r="G296" s="32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  <c r="HS296" s="4"/>
      <c r="HT296" s="4"/>
      <c r="HU296" s="4"/>
      <c r="HV296" s="4"/>
      <c r="HW296" s="4"/>
      <c r="HX296" s="4"/>
      <c r="HY296" s="4"/>
      <c r="HZ296" s="4"/>
      <c r="IA296" s="4"/>
      <c r="IB296" s="4"/>
      <c r="IC296" s="4"/>
      <c r="ID296" s="4"/>
      <c r="IE296" s="4"/>
      <c r="IF296" s="4"/>
      <c r="IG296" s="4"/>
      <c r="IH296" s="4"/>
      <c r="II296" s="4"/>
      <c r="IJ296" s="4"/>
      <c r="IK296" s="4"/>
      <c r="IL296" s="4"/>
      <c r="IM296" s="4"/>
      <c r="IN296" s="4"/>
      <c r="IO296" s="4"/>
      <c r="IP296" s="4"/>
      <c r="IQ296" s="4"/>
      <c r="IR296" s="4"/>
      <c r="IS296" s="4"/>
      <c r="IT296" s="4"/>
      <c r="IU296" s="4"/>
    </row>
    <row r="297" spans="1:255" ht="15">
      <c r="A297" s="15" t="s">
        <v>250</v>
      </c>
      <c r="B297" s="35">
        <v>95410</v>
      </c>
      <c r="C297" s="35">
        <v>73290</v>
      </c>
      <c r="D297" s="35">
        <v>859373</v>
      </c>
      <c r="E297" s="35">
        <v>914795</v>
      </c>
      <c r="F297" s="35">
        <v>-55422</v>
      </c>
      <c r="G297" s="33">
        <v>-0.06059999999999999</v>
      </c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4"/>
      <c r="HY297" s="4"/>
      <c r="HZ297" s="4"/>
      <c r="IA297" s="4"/>
      <c r="IB297" s="4"/>
      <c r="IC297" s="4"/>
      <c r="ID297" s="4"/>
      <c r="IE297" s="4"/>
      <c r="IF297" s="4"/>
      <c r="IG297" s="4"/>
      <c r="IH297" s="4"/>
      <c r="II297" s="4"/>
      <c r="IJ297" s="4"/>
      <c r="IK297" s="4"/>
      <c r="IL297" s="4"/>
      <c r="IM297" s="4"/>
      <c r="IN297" s="4"/>
      <c r="IO297" s="4"/>
      <c r="IP297" s="4"/>
      <c r="IQ297" s="4"/>
      <c r="IR297" s="4"/>
      <c r="IS297" s="4"/>
      <c r="IT297" s="4"/>
      <c r="IU297" s="4"/>
    </row>
    <row r="298" spans="1:255" ht="15">
      <c r="A298" s="15" t="s">
        <v>251</v>
      </c>
      <c r="B298" s="31">
        <v>95410</v>
      </c>
      <c r="C298" s="31">
        <v>73290</v>
      </c>
      <c r="D298" s="31">
        <v>859373</v>
      </c>
      <c r="E298" s="31">
        <v>914795</v>
      </c>
      <c r="F298" s="44">
        <v>-55422</v>
      </c>
      <c r="G298" s="32">
        <v>-0.06059999999999999</v>
      </c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  <c r="HU298" s="4"/>
      <c r="HV298" s="4"/>
      <c r="HW298" s="4"/>
      <c r="HX298" s="4"/>
      <c r="HY298" s="4"/>
      <c r="HZ298" s="4"/>
      <c r="IA298" s="4"/>
      <c r="IB298" s="4"/>
      <c r="IC298" s="4"/>
      <c r="ID298" s="4"/>
      <c r="IE298" s="4"/>
      <c r="IF298" s="4"/>
      <c r="IG298" s="4"/>
      <c r="IH298" s="4"/>
      <c r="II298" s="4"/>
      <c r="IJ298" s="4"/>
      <c r="IK298" s="4"/>
      <c r="IL298" s="4"/>
      <c r="IM298" s="4"/>
      <c r="IN298" s="4"/>
      <c r="IO298" s="4"/>
      <c r="IP298" s="4"/>
      <c r="IQ298" s="4"/>
      <c r="IR298" s="4"/>
      <c r="IS298" s="4"/>
      <c r="IT298" s="4"/>
      <c r="IU298" s="4"/>
    </row>
    <row r="299" spans="1:255" ht="15">
      <c r="A299" s="15"/>
      <c r="B299" s="15"/>
      <c r="C299" s="15"/>
      <c r="D299" s="15"/>
      <c r="E299" s="15"/>
      <c r="F299" s="15"/>
      <c r="G299" s="32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  <c r="HS299" s="4"/>
      <c r="HT299" s="4"/>
      <c r="HU299" s="4"/>
      <c r="HV299" s="4"/>
      <c r="HW299" s="4"/>
      <c r="HX299" s="4"/>
      <c r="HY299" s="4"/>
      <c r="HZ299" s="4"/>
      <c r="IA299" s="4"/>
      <c r="IB299" s="4"/>
      <c r="IC299" s="4"/>
      <c r="ID299" s="4"/>
      <c r="IE299" s="4"/>
      <c r="IF299" s="4"/>
      <c r="IG299" s="4"/>
      <c r="IH299" s="4"/>
      <c r="II299" s="4"/>
      <c r="IJ299" s="4"/>
      <c r="IK299" s="4"/>
      <c r="IL299" s="4"/>
      <c r="IM299" s="4"/>
      <c r="IN299" s="4"/>
      <c r="IO299" s="4"/>
      <c r="IP299" s="4"/>
      <c r="IQ299" s="4"/>
      <c r="IR299" s="4"/>
      <c r="IS299" s="4"/>
      <c r="IT299" s="4"/>
      <c r="IU299" s="4"/>
    </row>
    <row r="300" spans="1:255" ht="15.75">
      <c r="A300" s="129" t="s">
        <v>95</v>
      </c>
      <c r="B300" s="15"/>
      <c r="C300" s="15"/>
      <c r="D300" s="15"/>
      <c r="E300" s="15"/>
      <c r="F300" s="15"/>
      <c r="G300" s="32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  <c r="HR300" s="4"/>
      <c r="HS300" s="4"/>
      <c r="HT300" s="4"/>
      <c r="HU300" s="4"/>
      <c r="HV300" s="4"/>
      <c r="HW300" s="4"/>
      <c r="HX300" s="4"/>
      <c r="HY300" s="4"/>
      <c r="HZ300" s="4"/>
      <c r="IA300" s="4"/>
      <c r="IB300" s="4"/>
      <c r="IC300" s="4"/>
      <c r="ID300" s="4"/>
      <c r="IE300" s="4"/>
      <c r="IF300" s="4"/>
      <c r="IG300" s="4"/>
      <c r="IH300" s="4"/>
      <c r="II300" s="4"/>
      <c r="IJ300" s="4"/>
      <c r="IK300" s="4"/>
      <c r="IL300" s="4"/>
      <c r="IM300" s="4"/>
      <c r="IN300" s="4"/>
      <c r="IO300" s="4"/>
      <c r="IP300" s="4"/>
      <c r="IQ300" s="4"/>
      <c r="IR300" s="4"/>
      <c r="IS300" s="4"/>
      <c r="IT300" s="4"/>
      <c r="IU300" s="4"/>
    </row>
    <row r="301" spans="1:255" ht="15">
      <c r="A301" s="15" t="s">
        <v>46</v>
      </c>
      <c r="B301" s="35">
        <v>0</v>
      </c>
      <c r="C301" s="35">
        <v>0</v>
      </c>
      <c r="D301" s="35">
        <v>0</v>
      </c>
      <c r="E301" s="35">
        <v>0</v>
      </c>
      <c r="F301" s="35">
        <v>0</v>
      </c>
      <c r="G301" s="33">
        <v>0</v>
      </c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4"/>
      <c r="HY301" s="4"/>
      <c r="HZ301" s="4"/>
      <c r="IA301" s="4"/>
      <c r="IB301" s="4"/>
      <c r="IC301" s="4"/>
      <c r="ID301" s="4"/>
      <c r="IE301" s="4"/>
      <c r="IF301" s="4"/>
      <c r="IG301" s="4"/>
      <c r="IH301" s="4"/>
      <c r="II301" s="4"/>
      <c r="IJ301" s="4"/>
      <c r="IK301" s="4"/>
      <c r="IL301" s="4"/>
      <c r="IM301" s="4"/>
      <c r="IN301" s="4"/>
      <c r="IO301" s="4"/>
      <c r="IP301" s="4"/>
      <c r="IQ301" s="4"/>
      <c r="IR301" s="4"/>
      <c r="IS301" s="4"/>
      <c r="IT301" s="4"/>
      <c r="IU301" s="4"/>
    </row>
    <row r="302" spans="1:255" ht="15">
      <c r="A302" s="15" t="s">
        <v>96</v>
      </c>
      <c r="B302" s="31">
        <v>0</v>
      </c>
      <c r="C302" s="31">
        <v>0</v>
      </c>
      <c r="D302" s="31">
        <v>0</v>
      </c>
      <c r="E302" s="31">
        <v>0</v>
      </c>
      <c r="F302" s="44">
        <v>0</v>
      </c>
      <c r="G302" s="32">
        <v>0</v>
      </c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  <c r="HP302" s="4"/>
      <c r="HQ302" s="4"/>
      <c r="HR302" s="4"/>
      <c r="HS302" s="4"/>
      <c r="HT302" s="4"/>
      <c r="HU302" s="4"/>
      <c r="HV302" s="4"/>
      <c r="HW302" s="4"/>
      <c r="HX302" s="4"/>
      <c r="HY302" s="4"/>
      <c r="HZ302" s="4"/>
      <c r="IA302" s="4"/>
      <c r="IB302" s="4"/>
      <c r="IC302" s="4"/>
      <c r="ID302" s="4"/>
      <c r="IE302" s="4"/>
      <c r="IF302" s="4"/>
      <c r="IG302" s="4"/>
      <c r="IH302" s="4"/>
      <c r="II302" s="4"/>
      <c r="IJ302" s="4"/>
      <c r="IK302" s="4"/>
      <c r="IL302" s="4"/>
      <c r="IM302" s="4"/>
      <c r="IN302" s="4"/>
      <c r="IO302" s="4"/>
      <c r="IP302" s="4"/>
      <c r="IQ302" s="4"/>
      <c r="IR302" s="4"/>
      <c r="IS302" s="4"/>
      <c r="IT302" s="4"/>
      <c r="IU302" s="4"/>
    </row>
    <row r="303" spans="1:255" ht="15">
      <c r="A303" s="15"/>
      <c r="B303" s="15"/>
      <c r="C303" s="15"/>
      <c r="D303" s="15"/>
      <c r="E303" s="15"/>
      <c r="F303" s="15"/>
      <c r="G303" s="32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4"/>
      <c r="GK303" s="4"/>
      <c r="GL303" s="4"/>
      <c r="GM303" s="4"/>
      <c r="GN303" s="4"/>
      <c r="GO303" s="4"/>
      <c r="GP303" s="4"/>
      <c r="GQ303" s="4"/>
      <c r="GR303" s="4"/>
      <c r="GS303" s="4"/>
      <c r="GT303" s="4"/>
      <c r="GU303" s="4"/>
      <c r="GV303" s="4"/>
      <c r="GW303" s="4"/>
      <c r="GX303" s="4"/>
      <c r="GY303" s="4"/>
      <c r="GZ303" s="4"/>
      <c r="HA303" s="4"/>
      <c r="HB303" s="4"/>
      <c r="HC303" s="4"/>
      <c r="HD303" s="4"/>
      <c r="HE303" s="4"/>
      <c r="HF303" s="4"/>
      <c r="HG303" s="4"/>
      <c r="HH303" s="4"/>
      <c r="HI303" s="4"/>
      <c r="HJ303" s="4"/>
      <c r="HK303" s="4"/>
      <c r="HL303" s="4"/>
      <c r="HM303" s="4"/>
      <c r="HN303" s="4"/>
      <c r="HO303" s="4"/>
      <c r="HP303" s="4"/>
      <c r="HQ303" s="4"/>
      <c r="HR303" s="4"/>
      <c r="HS303" s="4"/>
      <c r="HT303" s="4"/>
      <c r="HU303" s="4"/>
      <c r="HV303" s="4"/>
      <c r="HW303" s="4"/>
      <c r="HX303" s="4"/>
      <c r="HY303" s="4"/>
      <c r="HZ303" s="4"/>
      <c r="IA303" s="4"/>
      <c r="IB303" s="4"/>
      <c r="IC303" s="4"/>
      <c r="ID303" s="4"/>
      <c r="IE303" s="4"/>
      <c r="IF303" s="4"/>
      <c r="IG303" s="4"/>
      <c r="IH303" s="4"/>
      <c r="II303" s="4"/>
      <c r="IJ303" s="4"/>
      <c r="IK303" s="4"/>
      <c r="IL303" s="4"/>
      <c r="IM303" s="4"/>
      <c r="IN303" s="4"/>
      <c r="IO303" s="4"/>
      <c r="IP303" s="4"/>
      <c r="IQ303" s="4"/>
      <c r="IR303" s="4"/>
      <c r="IS303" s="4"/>
      <c r="IT303" s="4"/>
      <c r="IU303" s="4"/>
    </row>
    <row r="304" spans="1:255" ht="15.75">
      <c r="A304" s="129" t="s">
        <v>97</v>
      </c>
      <c r="B304" s="15"/>
      <c r="C304" s="15"/>
      <c r="D304" s="15"/>
      <c r="E304" s="15"/>
      <c r="F304" s="15"/>
      <c r="G304" s="32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4"/>
      <c r="GK304" s="4"/>
      <c r="GL304" s="4"/>
      <c r="GM304" s="4"/>
      <c r="GN304" s="4"/>
      <c r="GO304" s="4"/>
      <c r="GP304" s="4"/>
      <c r="GQ304" s="4"/>
      <c r="GR304" s="4"/>
      <c r="GS304" s="4"/>
      <c r="GT304" s="4"/>
      <c r="GU304" s="4"/>
      <c r="GV304" s="4"/>
      <c r="GW304" s="4"/>
      <c r="GX304" s="4"/>
      <c r="GY304" s="4"/>
      <c r="GZ304" s="4"/>
      <c r="HA304" s="4"/>
      <c r="HB304" s="4"/>
      <c r="HC304" s="4"/>
      <c r="HD304" s="4"/>
      <c r="HE304" s="4"/>
      <c r="HF304" s="4"/>
      <c r="HG304" s="4"/>
      <c r="HH304" s="4"/>
      <c r="HI304" s="4"/>
      <c r="HJ304" s="4"/>
      <c r="HK304" s="4"/>
      <c r="HL304" s="4"/>
      <c r="HM304" s="4"/>
      <c r="HN304" s="4"/>
      <c r="HO304" s="4"/>
      <c r="HP304" s="4"/>
      <c r="HQ304" s="4"/>
      <c r="HR304" s="4"/>
      <c r="HS304" s="4"/>
      <c r="HT304" s="4"/>
      <c r="HU304" s="4"/>
      <c r="HV304" s="4"/>
      <c r="HW304" s="4"/>
      <c r="HX304" s="4"/>
      <c r="HY304" s="4"/>
      <c r="HZ304" s="4"/>
      <c r="IA304" s="4"/>
      <c r="IB304" s="4"/>
      <c r="IC304" s="4"/>
      <c r="ID304" s="4"/>
      <c r="IE304" s="4"/>
      <c r="IF304" s="4"/>
      <c r="IG304" s="4"/>
      <c r="IH304" s="4"/>
      <c r="II304" s="4"/>
      <c r="IJ304" s="4"/>
      <c r="IK304" s="4"/>
      <c r="IL304" s="4"/>
      <c r="IM304" s="4"/>
      <c r="IN304" s="4"/>
      <c r="IO304" s="4"/>
      <c r="IP304" s="4"/>
      <c r="IQ304" s="4"/>
      <c r="IR304" s="4"/>
      <c r="IS304" s="4"/>
      <c r="IT304" s="4"/>
      <c r="IU304" s="4"/>
    </row>
    <row r="305" spans="1:255" ht="15">
      <c r="A305" s="15" t="s">
        <v>46</v>
      </c>
      <c r="B305" s="35">
        <v>159023.6</v>
      </c>
      <c r="C305" s="35">
        <v>16065.18</v>
      </c>
      <c r="D305" s="35">
        <v>7587085.840000001</v>
      </c>
      <c r="E305" s="35">
        <v>5527828.99</v>
      </c>
      <c r="F305" s="35">
        <v>2059256.8500000006</v>
      </c>
      <c r="G305" s="33">
        <v>0.37250000000000005</v>
      </c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4"/>
      <c r="GK305" s="4"/>
      <c r="GL305" s="4"/>
      <c r="GM305" s="4"/>
      <c r="GN305" s="4"/>
      <c r="GO305" s="4"/>
      <c r="GP305" s="4"/>
      <c r="GQ305" s="4"/>
      <c r="GR305" s="4"/>
      <c r="GS305" s="4"/>
      <c r="GT305" s="4"/>
      <c r="GU305" s="4"/>
      <c r="GV305" s="4"/>
      <c r="GW305" s="4"/>
      <c r="GX305" s="4"/>
      <c r="GY305" s="4"/>
      <c r="GZ305" s="4"/>
      <c r="HA305" s="4"/>
      <c r="HB305" s="4"/>
      <c r="HC305" s="4"/>
      <c r="HD305" s="4"/>
      <c r="HE305" s="4"/>
      <c r="HF305" s="4"/>
      <c r="HG305" s="4"/>
      <c r="HH305" s="4"/>
      <c r="HI305" s="4"/>
      <c r="HJ305" s="4"/>
      <c r="HK305" s="4"/>
      <c r="HL305" s="4"/>
      <c r="HM305" s="4"/>
      <c r="HN305" s="4"/>
      <c r="HO305" s="4"/>
      <c r="HP305" s="4"/>
      <c r="HQ305" s="4"/>
      <c r="HR305" s="4"/>
      <c r="HS305" s="4"/>
      <c r="HT305" s="4"/>
      <c r="HU305" s="4"/>
      <c r="HV305" s="4"/>
      <c r="HW305" s="4"/>
      <c r="HX305" s="4"/>
      <c r="HY305" s="4"/>
      <c r="HZ305" s="4"/>
      <c r="IA305" s="4"/>
      <c r="IB305" s="4"/>
      <c r="IC305" s="4"/>
      <c r="ID305" s="4"/>
      <c r="IE305" s="4"/>
      <c r="IF305" s="4"/>
      <c r="IG305" s="4"/>
      <c r="IH305" s="4"/>
      <c r="II305" s="4"/>
      <c r="IJ305" s="4"/>
      <c r="IK305" s="4"/>
      <c r="IL305" s="4"/>
      <c r="IM305" s="4"/>
      <c r="IN305" s="4"/>
      <c r="IO305" s="4"/>
      <c r="IP305" s="4"/>
      <c r="IQ305" s="4"/>
      <c r="IR305" s="4"/>
      <c r="IS305" s="4"/>
      <c r="IT305" s="4"/>
      <c r="IU305" s="4"/>
    </row>
    <row r="306" spans="1:255" ht="15">
      <c r="A306" s="15" t="s">
        <v>98</v>
      </c>
      <c r="B306" s="31">
        <v>159023.6</v>
      </c>
      <c r="C306" s="31">
        <v>16065.18</v>
      </c>
      <c r="D306" s="31">
        <v>7587085.840000001</v>
      </c>
      <c r="E306" s="31">
        <v>5527828.99</v>
      </c>
      <c r="F306" s="44">
        <v>2059256.8500000006</v>
      </c>
      <c r="G306" s="32">
        <v>0.37250000000000005</v>
      </c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4"/>
      <c r="GK306" s="4"/>
      <c r="GL306" s="4"/>
      <c r="GM306" s="4"/>
      <c r="GN306" s="4"/>
      <c r="GO306" s="4"/>
      <c r="GP306" s="4"/>
      <c r="GQ306" s="4"/>
      <c r="GR306" s="4"/>
      <c r="GS306" s="4"/>
      <c r="GT306" s="4"/>
      <c r="GU306" s="4"/>
      <c r="GV306" s="4"/>
      <c r="GW306" s="4"/>
      <c r="GX306" s="4"/>
      <c r="GY306" s="4"/>
      <c r="GZ306" s="4"/>
      <c r="HA306" s="4"/>
      <c r="HB306" s="4"/>
      <c r="HC306" s="4"/>
      <c r="HD306" s="4"/>
      <c r="HE306" s="4"/>
      <c r="HF306" s="4"/>
      <c r="HG306" s="4"/>
      <c r="HH306" s="4"/>
      <c r="HI306" s="4"/>
      <c r="HJ306" s="4"/>
      <c r="HK306" s="4"/>
      <c r="HL306" s="4"/>
      <c r="HM306" s="4"/>
      <c r="HN306" s="4"/>
      <c r="HO306" s="4"/>
      <c r="HP306" s="4"/>
      <c r="HQ306" s="4"/>
      <c r="HR306" s="4"/>
      <c r="HS306" s="4"/>
      <c r="HT306" s="4"/>
      <c r="HU306" s="4"/>
      <c r="HV306" s="4"/>
      <c r="HW306" s="4"/>
      <c r="HX306" s="4"/>
      <c r="HY306" s="4"/>
      <c r="HZ306" s="4"/>
      <c r="IA306" s="4"/>
      <c r="IB306" s="4"/>
      <c r="IC306" s="4"/>
      <c r="ID306" s="4"/>
      <c r="IE306" s="4"/>
      <c r="IF306" s="4"/>
      <c r="IG306" s="4"/>
      <c r="IH306" s="4"/>
      <c r="II306" s="4"/>
      <c r="IJ306" s="4"/>
      <c r="IK306" s="4"/>
      <c r="IL306" s="4"/>
      <c r="IM306" s="4"/>
      <c r="IN306" s="4"/>
      <c r="IO306" s="4"/>
      <c r="IP306" s="4"/>
      <c r="IQ306" s="4"/>
      <c r="IR306" s="4"/>
      <c r="IS306" s="4"/>
      <c r="IT306" s="4"/>
      <c r="IU306" s="4"/>
    </row>
    <row r="307" spans="1:255" ht="15">
      <c r="A307" s="15"/>
      <c r="B307" s="15"/>
      <c r="C307" s="15"/>
      <c r="D307" s="15"/>
      <c r="E307" s="15"/>
      <c r="F307" s="15"/>
      <c r="G307" s="32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/>
      <c r="GK307" s="4"/>
      <c r="GL307" s="4"/>
      <c r="GM307" s="4"/>
      <c r="GN307" s="4"/>
      <c r="GO307" s="4"/>
      <c r="GP307" s="4"/>
      <c r="GQ307" s="4"/>
      <c r="GR307" s="4"/>
      <c r="GS307" s="4"/>
      <c r="GT307" s="4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  <c r="HM307" s="4"/>
      <c r="HN307" s="4"/>
      <c r="HO307" s="4"/>
      <c r="HP307" s="4"/>
      <c r="HQ307" s="4"/>
      <c r="HR307" s="4"/>
      <c r="HS307" s="4"/>
      <c r="HT307" s="4"/>
      <c r="HU307" s="4"/>
      <c r="HV307" s="4"/>
      <c r="HW307" s="4"/>
      <c r="HX307" s="4"/>
      <c r="HY307" s="4"/>
      <c r="HZ307" s="4"/>
      <c r="IA307" s="4"/>
      <c r="IB307" s="4"/>
      <c r="IC307" s="4"/>
      <c r="ID307" s="4"/>
      <c r="IE307" s="4"/>
      <c r="IF307" s="4"/>
      <c r="IG307" s="4"/>
      <c r="IH307" s="4"/>
      <c r="II307" s="4"/>
      <c r="IJ307" s="4"/>
      <c r="IK307" s="4"/>
      <c r="IL307" s="4"/>
      <c r="IM307" s="4"/>
      <c r="IN307" s="4"/>
      <c r="IO307" s="4"/>
      <c r="IP307" s="4"/>
      <c r="IQ307" s="4"/>
      <c r="IR307" s="4"/>
      <c r="IS307" s="4"/>
      <c r="IT307" s="4"/>
      <c r="IU307" s="4"/>
    </row>
    <row r="308" spans="1:255" ht="15.75">
      <c r="A308" s="129" t="s">
        <v>99</v>
      </c>
      <c r="B308" s="15"/>
      <c r="C308" s="15"/>
      <c r="D308" s="15"/>
      <c r="E308" s="15"/>
      <c r="F308" s="15"/>
      <c r="G308" s="32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4"/>
      <c r="GK308" s="4"/>
      <c r="GL308" s="4"/>
      <c r="GM308" s="4"/>
      <c r="GN308" s="4"/>
      <c r="GO308" s="4"/>
      <c r="GP308" s="4"/>
      <c r="GQ308" s="4"/>
      <c r="GR308" s="4"/>
      <c r="GS308" s="4"/>
      <c r="GT308" s="4"/>
      <c r="GU308" s="4"/>
      <c r="GV308" s="4"/>
      <c r="GW308" s="4"/>
      <c r="GX308" s="4"/>
      <c r="GY308" s="4"/>
      <c r="GZ308" s="4"/>
      <c r="HA308" s="4"/>
      <c r="HB308" s="4"/>
      <c r="HC308" s="4"/>
      <c r="HD308" s="4"/>
      <c r="HE308" s="4"/>
      <c r="HF308" s="4"/>
      <c r="HG308" s="4"/>
      <c r="HH308" s="4"/>
      <c r="HI308" s="4"/>
      <c r="HJ308" s="4"/>
      <c r="HK308" s="4"/>
      <c r="HL308" s="4"/>
      <c r="HM308" s="4"/>
      <c r="HN308" s="4"/>
      <c r="HO308" s="4"/>
      <c r="HP308" s="4"/>
      <c r="HQ308" s="4"/>
      <c r="HR308" s="4"/>
      <c r="HS308" s="4"/>
      <c r="HT308" s="4"/>
      <c r="HU308" s="4"/>
      <c r="HV308" s="4"/>
      <c r="HW308" s="4"/>
      <c r="HX308" s="4"/>
      <c r="HY308" s="4"/>
      <c r="HZ308" s="4"/>
      <c r="IA308" s="4"/>
      <c r="IB308" s="4"/>
      <c r="IC308" s="4"/>
      <c r="ID308" s="4"/>
      <c r="IE308" s="4"/>
      <c r="IF308" s="4"/>
      <c r="IG308" s="4"/>
      <c r="IH308" s="4"/>
      <c r="II308" s="4"/>
      <c r="IJ308" s="4"/>
      <c r="IK308" s="4"/>
      <c r="IL308" s="4"/>
      <c r="IM308" s="4"/>
      <c r="IN308" s="4"/>
      <c r="IO308" s="4"/>
      <c r="IP308" s="4"/>
      <c r="IQ308" s="4"/>
      <c r="IR308" s="4"/>
      <c r="IS308" s="4"/>
      <c r="IT308" s="4"/>
      <c r="IU308" s="4"/>
    </row>
    <row r="309" spans="1:255" ht="15">
      <c r="A309" s="15" t="s">
        <v>46</v>
      </c>
      <c r="B309" s="45">
        <v>0</v>
      </c>
      <c r="C309" s="45">
        <v>0</v>
      </c>
      <c r="D309" s="45">
        <v>0</v>
      </c>
      <c r="E309" s="45">
        <v>0</v>
      </c>
      <c r="F309" s="45">
        <v>0</v>
      </c>
      <c r="G309" s="46">
        <v>0</v>
      </c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4"/>
      <c r="GK309" s="4"/>
      <c r="GL309" s="4"/>
      <c r="GM309" s="4"/>
      <c r="GN309" s="4"/>
      <c r="GO309" s="4"/>
      <c r="GP309" s="4"/>
      <c r="GQ309" s="4"/>
      <c r="GR309" s="4"/>
      <c r="GS309" s="4"/>
      <c r="GT309" s="4"/>
      <c r="GU309" s="4"/>
      <c r="GV309" s="4"/>
      <c r="GW309" s="4"/>
      <c r="GX309" s="4"/>
      <c r="GY309" s="4"/>
      <c r="GZ309" s="4"/>
      <c r="HA309" s="4"/>
      <c r="HB309" s="4"/>
      <c r="HC309" s="4"/>
      <c r="HD309" s="4"/>
      <c r="HE309" s="4"/>
      <c r="HF309" s="4"/>
      <c r="HG309" s="4"/>
      <c r="HH309" s="4"/>
      <c r="HI309" s="4"/>
      <c r="HJ309" s="4"/>
      <c r="HK309" s="4"/>
      <c r="HL309" s="4"/>
      <c r="HM309" s="4"/>
      <c r="HN309" s="4"/>
      <c r="HO309" s="4"/>
      <c r="HP309" s="4"/>
      <c r="HQ309" s="4"/>
      <c r="HR309" s="4"/>
      <c r="HS309" s="4"/>
      <c r="HT309" s="4"/>
      <c r="HU309" s="4"/>
      <c r="HV309" s="4"/>
      <c r="HW309" s="4"/>
      <c r="HX309" s="4"/>
      <c r="HY309" s="4"/>
      <c r="HZ309" s="4"/>
      <c r="IA309" s="4"/>
      <c r="IB309" s="4"/>
      <c r="IC309" s="4"/>
      <c r="ID309" s="4"/>
      <c r="IE309" s="4"/>
      <c r="IF309" s="4"/>
      <c r="IG309" s="4"/>
      <c r="IH309" s="4"/>
      <c r="II309" s="4"/>
      <c r="IJ309" s="4"/>
      <c r="IK309" s="4"/>
      <c r="IL309" s="4"/>
      <c r="IM309" s="4"/>
      <c r="IN309" s="4"/>
      <c r="IO309" s="4"/>
      <c r="IP309" s="4"/>
      <c r="IQ309" s="4"/>
      <c r="IR309" s="4"/>
      <c r="IS309" s="4"/>
      <c r="IT309" s="4"/>
      <c r="IU309" s="4"/>
    </row>
    <row r="310" spans="1:255" ht="15">
      <c r="A310" s="15" t="s">
        <v>258</v>
      </c>
      <c r="B310" s="76">
        <v>888703.26</v>
      </c>
      <c r="C310" s="76">
        <v>1054076.1</v>
      </c>
      <c r="D310" s="76">
        <v>8662821.479999999</v>
      </c>
      <c r="E310" s="76">
        <v>9498827.6</v>
      </c>
      <c r="F310" s="120">
        <v>-836006.120000001</v>
      </c>
      <c r="G310" s="33">
        <v>-0.08799999999999997</v>
      </c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  <c r="HP310" s="4"/>
      <c r="HQ310" s="4"/>
      <c r="HR310" s="4"/>
      <c r="HS310" s="4"/>
      <c r="HT310" s="4"/>
      <c r="HU310" s="4"/>
      <c r="HV310" s="4"/>
      <c r="HW310" s="4"/>
      <c r="HX310" s="4"/>
      <c r="HY310" s="4"/>
      <c r="HZ310" s="4"/>
      <c r="IA310" s="4"/>
      <c r="IB310" s="4"/>
      <c r="IC310" s="4"/>
      <c r="ID310" s="4"/>
      <c r="IE310" s="4"/>
      <c r="IF310" s="4"/>
      <c r="IG310" s="4"/>
      <c r="IH310" s="4"/>
      <c r="II310" s="4"/>
      <c r="IJ310" s="4"/>
      <c r="IK310" s="4"/>
      <c r="IL310" s="4"/>
      <c r="IM310" s="4"/>
      <c r="IN310" s="4"/>
      <c r="IO310" s="4"/>
      <c r="IP310" s="4"/>
      <c r="IQ310" s="4"/>
      <c r="IR310" s="4"/>
      <c r="IS310" s="4"/>
      <c r="IT310" s="4"/>
      <c r="IU310" s="4"/>
    </row>
    <row r="311" spans="1:255" ht="15">
      <c r="A311" s="15" t="s">
        <v>100</v>
      </c>
      <c r="B311" s="31">
        <v>888703.26</v>
      </c>
      <c r="C311" s="31">
        <v>1054076.1</v>
      </c>
      <c r="D311" s="31">
        <v>8662821.479999999</v>
      </c>
      <c r="E311" s="31">
        <v>9498827.6</v>
      </c>
      <c r="F311" s="44">
        <v>-836006.120000001</v>
      </c>
      <c r="G311" s="32">
        <v>-0.08799999999999997</v>
      </c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4"/>
      <c r="GK311" s="4"/>
      <c r="GL311" s="4"/>
      <c r="GM311" s="4"/>
      <c r="GN311" s="4"/>
      <c r="GO311" s="4"/>
      <c r="GP311" s="4"/>
      <c r="GQ311" s="4"/>
      <c r="GR311" s="4"/>
      <c r="GS311" s="4"/>
      <c r="GT311" s="4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  <c r="HP311" s="4"/>
      <c r="HQ311" s="4"/>
      <c r="HR311" s="4"/>
      <c r="HS311" s="4"/>
      <c r="HT311" s="4"/>
      <c r="HU311" s="4"/>
      <c r="HV311" s="4"/>
      <c r="HW311" s="4"/>
      <c r="HX311" s="4"/>
      <c r="HY311" s="4"/>
      <c r="HZ311" s="4"/>
      <c r="IA311" s="4"/>
      <c r="IB311" s="4"/>
      <c r="IC311" s="4"/>
      <c r="ID311" s="4"/>
      <c r="IE311" s="4"/>
      <c r="IF311" s="4"/>
      <c r="IG311" s="4"/>
      <c r="IH311" s="4"/>
      <c r="II311" s="4"/>
      <c r="IJ311" s="4"/>
      <c r="IK311" s="4"/>
      <c r="IL311" s="4"/>
      <c r="IM311" s="4"/>
      <c r="IN311" s="4"/>
      <c r="IO311" s="4"/>
      <c r="IP311" s="4"/>
      <c r="IQ311" s="4"/>
      <c r="IR311" s="4"/>
      <c r="IS311" s="4"/>
      <c r="IT311" s="4"/>
      <c r="IU311" s="4"/>
    </row>
    <row r="312" spans="1:255" ht="15">
      <c r="A312" s="15"/>
      <c r="B312" s="31"/>
      <c r="C312" s="31"/>
      <c r="D312" s="31"/>
      <c r="E312" s="31"/>
      <c r="F312" s="31"/>
      <c r="G312" s="32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  <c r="HU312" s="4"/>
      <c r="HV312" s="4"/>
      <c r="HW312" s="4"/>
      <c r="HX312" s="4"/>
      <c r="HY312" s="4"/>
      <c r="HZ312" s="4"/>
      <c r="IA312" s="4"/>
      <c r="IB312" s="4"/>
      <c r="IC312" s="4"/>
      <c r="ID312" s="4"/>
      <c r="IE312" s="4"/>
      <c r="IF312" s="4"/>
      <c r="IG312" s="4"/>
      <c r="IH312" s="4"/>
      <c r="II312" s="4"/>
      <c r="IJ312" s="4"/>
      <c r="IK312" s="4"/>
      <c r="IL312" s="4"/>
      <c r="IM312" s="4"/>
      <c r="IN312" s="4"/>
      <c r="IO312" s="4"/>
      <c r="IP312" s="4"/>
      <c r="IQ312" s="4"/>
      <c r="IR312" s="4"/>
      <c r="IS312" s="4"/>
      <c r="IT312" s="4"/>
      <c r="IU312" s="4"/>
    </row>
    <row r="313" spans="1:255" ht="15.75">
      <c r="A313" s="129" t="s">
        <v>101</v>
      </c>
      <c r="B313" s="31"/>
      <c r="C313" s="31"/>
      <c r="D313" s="31"/>
      <c r="E313" s="31"/>
      <c r="F313" s="31"/>
      <c r="G313" s="32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4"/>
      <c r="GK313" s="4"/>
      <c r="GL313" s="4"/>
      <c r="GM313" s="4"/>
      <c r="GN313" s="4"/>
      <c r="GO313" s="4"/>
      <c r="GP313" s="4"/>
      <c r="GQ313" s="4"/>
      <c r="GR313" s="4"/>
      <c r="GS313" s="4"/>
      <c r="GT313" s="4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  <c r="HP313" s="4"/>
      <c r="HQ313" s="4"/>
      <c r="HR313" s="4"/>
      <c r="HS313" s="4"/>
      <c r="HT313" s="4"/>
      <c r="HU313" s="4"/>
      <c r="HV313" s="4"/>
      <c r="HW313" s="4"/>
      <c r="HX313" s="4"/>
      <c r="HY313" s="4"/>
      <c r="HZ313" s="4"/>
      <c r="IA313" s="4"/>
      <c r="IB313" s="4"/>
      <c r="IC313" s="4"/>
      <c r="ID313" s="4"/>
      <c r="IE313" s="4"/>
      <c r="IF313" s="4"/>
      <c r="IG313" s="4"/>
      <c r="IH313" s="4"/>
      <c r="II313" s="4"/>
      <c r="IJ313" s="4"/>
      <c r="IK313" s="4"/>
      <c r="IL313" s="4"/>
      <c r="IM313" s="4"/>
      <c r="IN313" s="4"/>
      <c r="IO313" s="4"/>
      <c r="IP313" s="4"/>
      <c r="IQ313" s="4"/>
      <c r="IR313" s="4"/>
      <c r="IS313" s="4"/>
      <c r="IT313" s="4"/>
      <c r="IU313" s="4"/>
    </row>
    <row r="314" spans="1:255" ht="15">
      <c r="A314" s="15" t="s">
        <v>46</v>
      </c>
      <c r="B314" s="35">
        <v>0</v>
      </c>
      <c r="C314" s="35">
        <v>0</v>
      </c>
      <c r="D314" s="35">
        <v>0</v>
      </c>
      <c r="E314" s="35">
        <v>0</v>
      </c>
      <c r="F314" s="35">
        <v>0</v>
      </c>
      <c r="G314" s="33">
        <v>0</v>
      </c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4"/>
      <c r="GK314" s="4"/>
      <c r="GL314" s="4"/>
      <c r="GM314" s="4"/>
      <c r="GN314" s="4"/>
      <c r="GO314" s="4"/>
      <c r="GP314" s="4"/>
      <c r="GQ314" s="4"/>
      <c r="GR314" s="4"/>
      <c r="GS314" s="4"/>
      <c r="GT314" s="4"/>
      <c r="GU314" s="4"/>
      <c r="GV314" s="4"/>
      <c r="GW314" s="4"/>
      <c r="GX314" s="4"/>
      <c r="GY314" s="4"/>
      <c r="GZ314" s="4"/>
      <c r="HA314" s="4"/>
      <c r="HB314" s="4"/>
      <c r="HC314" s="4"/>
      <c r="HD314" s="4"/>
      <c r="HE314" s="4"/>
      <c r="HF314" s="4"/>
      <c r="HG314" s="4"/>
      <c r="HH314" s="4"/>
      <c r="HI314" s="4"/>
      <c r="HJ314" s="4"/>
      <c r="HK314" s="4"/>
      <c r="HL314" s="4"/>
      <c r="HM314" s="4"/>
      <c r="HN314" s="4"/>
      <c r="HO314" s="4"/>
      <c r="HP314" s="4"/>
      <c r="HQ314" s="4"/>
      <c r="HR314" s="4"/>
      <c r="HS314" s="4"/>
      <c r="HT314" s="4"/>
      <c r="HU314" s="4"/>
      <c r="HV314" s="4"/>
      <c r="HW314" s="4"/>
      <c r="HX314" s="4"/>
      <c r="HY314" s="4"/>
      <c r="HZ314" s="4"/>
      <c r="IA314" s="4"/>
      <c r="IB314" s="4"/>
      <c r="IC314" s="4"/>
      <c r="ID314" s="4"/>
      <c r="IE314" s="4"/>
      <c r="IF314" s="4"/>
      <c r="IG314" s="4"/>
      <c r="IH314" s="4"/>
      <c r="II314" s="4"/>
      <c r="IJ314" s="4"/>
      <c r="IK314" s="4"/>
      <c r="IL314" s="4"/>
      <c r="IM314" s="4"/>
      <c r="IN314" s="4"/>
      <c r="IO314" s="4"/>
      <c r="IP314" s="4"/>
      <c r="IQ314" s="4"/>
      <c r="IR314" s="4"/>
      <c r="IS314" s="4"/>
      <c r="IT314" s="4"/>
      <c r="IU314" s="4"/>
    </row>
    <row r="315" spans="1:255" ht="15">
      <c r="A315" s="15" t="s">
        <v>102</v>
      </c>
      <c r="B315" s="31">
        <v>0</v>
      </c>
      <c r="C315" s="31">
        <v>0</v>
      </c>
      <c r="D315" s="31">
        <v>0</v>
      </c>
      <c r="E315" s="31">
        <v>0</v>
      </c>
      <c r="F315" s="44">
        <v>0</v>
      </c>
      <c r="G315" s="32">
        <v>0</v>
      </c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4"/>
      <c r="HT315" s="4"/>
      <c r="HU315" s="4"/>
      <c r="HV315" s="4"/>
      <c r="HW315" s="4"/>
      <c r="HX315" s="4"/>
      <c r="HY315" s="4"/>
      <c r="HZ315" s="4"/>
      <c r="IA315" s="4"/>
      <c r="IB315" s="4"/>
      <c r="IC315" s="4"/>
      <c r="ID315" s="4"/>
      <c r="IE315" s="4"/>
      <c r="IF315" s="4"/>
      <c r="IG315" s="4"/>
      <c r="IH315" s="4"/>
      <c r="II315" s="4"/>
      <c r="IJ315" s="4"/>
      <c r="IK315" s="4"/>
      <c r="IL315" s="4"/>
      <c r="IM315" s="4"/>
      <c r="IN315" s="4"/>
      <c r="IO315" s="4"/>
      <c r="IP315" s="4"/>
      <c r="IQ315" s="4"/>
      <c r="IR315" s="4"/>
      <c r="IS315" s="4"/>
      <c r="IT315" s="4"/>
      <c r="IU315" s="4"/>
    </row>
    <row r="316" spans="1:255" ht="15">
      <c r="A316" s="15"/>
      <c r="B316" s="15"/>
      <c r="C316" s="15"/>
      <c r="D316" s="15"/>
      <c r="E316" s="15"/>
      <c r="F316" s="15"/>
      <c r="G316" s="32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4"/>
      <c r="GK316" s="4"/>
      <c r="GL316" s="4"/>
      <c r="GM316" s="4"/>
      <c r="GN316" s="4"/>
      <c r="GO316" s="4"/>
      <c r="GP316" s="4"/>
      <c r="GQ316" s="4"/>
      <c r="GR316" s="4"/>
      <c r="GS316" s="4"/>
      <c r="GT316" s="4"/>
      <c r="GU316" s="4"/>
      <c r="GV316" s="4"/>
      <c r="GW316" s="4"/>
      <c r="GX316" s="4"/>
      <c r="GY316" s="4"/>
      <c r="GZ316" s="4"/>
      <c r="HA316" s="4"/>
      <c r="HB316" s="4"/>
      <c r="HC316" s="4"/>
      <c r="HD316" s="4"/>
      <c r="HE316" s="4"/>
      <c r="HF316" s="4"/>
      <c r="HG316" s="4"/>
      <c r="HH316" s="4"/>
      <c r="HI316" s="4"/>
      <c r="HJ316" s="4"/>
      <c r="HK316" s="4"/>
      <c r="HL316" s="4"/>
      <c r="HM316" s="4"/>
      <c r="HN316" s="4"/>
      <c r="HO316" s="4"/>
      <c r="HP316" s="4"/>
      <c r="HQ316" s="4"/>
      <c r="HR316" s="4"/>
      <c r="HS316" s="4"/>
      <c r="HT316" s="4"/>
      <c r="HU316" s="4"/>
      <c r="HV316" s="4"/>
      <c r="HW316" s="4"/>
      <c r="HX316" s="4"/>
      <c r="HY316" s="4"/>
      <c r="HZ316" s="4"/>
      <c r="IA316" s="4"/>
      <c r="IB316" s="4"/>
      <c r="IC316" s="4"/>
      <c r="ID316" s="4"/>
      <c r="IE316" s="4"/>
      <c r="IF316" s="4"/>
      <c r="IG316" s="4"/>
      <c r="IH316" s="4"/>
      <c r="II316" s="4"/>
      <c r="IJ316" s="4"/>
      <c r="IK316" s="4"/>
      <c r="IL316" s="4"/>
      <c r="IM316" s="4"/>
      <c r="IN316" s="4"/>
      <c r="IO316" s="4"/>
      <c r="IP316" s="4"/>
      <c r="IQ316" s="4"/>
      <c r="IR316" s="4"/>
      <c r="IS316" s="4"/>
      <c r="IT316" s="4"/>
      <c r="IU316" s="4"/>
    </row>
    <row r="317" spans="1:255" ht="15.75">
      <c r="A317" s="129" t="s">
        <v>103</v>
      </c>
      <c r="B317" s="15"/>
      <c r="C317" s="15"/>
      <c r="D317" s="15"/>
      <c r="E317" s="15"/>
      <c r="F317" s="15"/>
      <c r="G317" s="32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4"/>
      <c r="GK317" s="4"/>
      <c r="GL317" s="4"/>
      <c r="GM317" s="4"/>
      <c r="GN317" s="4"/>
      <c r="GO317" s="4"/>
      <c r="GP317" s="4"/>
      <c r="GQ317" s="4"/>
      <c r="GR317" s="4"/>
      <c r="GS317" s="4"/>
      <c r="GT317" s="4"/>
      <c r="GU317" s="4"/>
      <c r="GV317" s="4"/>
      <c r="GW317" s="4"/>
      <c r="GX317" s="4"/>
      <c r="GY317" s="4"/>
      <c r="GZ317" s="4"/>
      <c r="HA317" s="4"/>
      <c r="HB317" s="4"/>
      <c r="HC317" s="4"/>
      <c r="HD317" s="4"/>
      <c r="HE317" s="4"/>
      <c r="HF317" s="4"/>
      <c r="HG317" s="4"/>
      <c r="HH317" s="4"/>
      <c r="HI317" s="4"/>
      <c r="HJ317" s="4"/>
      <c r="HK317" s="4"/>
      <c r="HL317" s="4"/>
      <c r="HM317" s="4"/>
      <c r="HN317" s="4"/>
      <c r="HO317" s="4"/>
      <c r="HP317" s="4"/>
      <c r="HQ317" s="4"/>
      <c r="HR317" s="4"/>
      <c r="HS317" s="4"/>
      <c r="HT317" s="4"/>
      <c r="HU317" s="4"/>
      <c r="HV317" s="4"/>
      <c r="HW317" s="4"/>
      <c r="HX317" s="4"/>
      <c r="HY317" s="4"/>
      <c r="HZ317" s="4"/>
      <c r="IA317" s="4"/>
      <c r="IB317" s="4"/>
      <c r="IC317" s="4"/>
      <c r="ID317" s="4"/>
      <c r="IE317" s="4"/>
      <c r="IF317" s="4"/>
      <c r="IG317" s="4"/>
      <c r="IH317" s="4"/>
      <c r="II317" s="4"/>
      <c r="IJ317" s="4"/>
      <c r="IK317" s="4"/>
      <c r="IL317" s="4"/>
      <c r="IM317" s="4"/>
      <c r="IN317" s="4"/>
      <c r="IO317" s="4"/>
      <c r="IP317" s="4"/>
      <c r="IQ317" s="4"/>
      <c r="IR317" s="4"/>
      <c r="IS317" s="4"/>
      <c r="IT317" s="4"/>
      <c r="IU317" s="4"/>
    </row>
    <row r="318" spans="1:255" ht="15">
      <c r="A318" s="15" t="s">
        <v>46</v>
      </c>
      <c r="B318" s="45">
        <v>54.51</v>
      </c>
      <c r="C318" s="45">
        <v>9.99</v>
      </c>
      <c r="D318" s="45">
        <v>1391.34</v>
      </c>
      <c r="E318" s="45">
        <v>1567.63</v>
      </c>
      <c r="F318" s="45">
        <v>-176.2900000000002</v>
      </c>
      <c r="G318" s="46">
        <v>-0.11250000000000004</v>
      </c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4"/>
      <c r="GK318" s="4"/>
      <c r="GL318" s="4"/>
      <c r="GM318" s="4"/>
      <c r="GN318" s="4"/>
      <c r="GO318" s="4"/>
      <c r="GP318" s="4"/>
      <c r="GQ318" s="4"/>
      <c r="GR318" s="4"/>
      <c r="GS318" s="4"/>
      <c r="GT318" s="4"/>
      <c r="GU318" s="4"/>
      <c r="GV318" s="4"/>
      <c r="GW318" s="4"/>
      <c r="GX318" s="4"/>
      <c r="GY318" s="4"/>
      <c r="GZ318" s="4"/>
      <c r="HA318" s="4"/>
      <c r="HB318" s="4"/>
      <c r="HC318" s="4"/>
      <c r="HD318" s="4"/>
      <c r="HE318" s="4"/>
      <c r="HF318" s="4"/>
      <c r="HG318" s="4"/>
      <c r="HH318" s="4"/>
      <c r="HI318" s="4"/>
      <c r="HJ318" s="4"/>
      <c r="HK318" s="4"/>
      <c r="HL318" s="4"/>
      <c r="HM318" s="4"/>
      <c r="HN318" s="4"/>
      <c r="HO318" s="4"/>
      <c r="HP318" s="4"/>
      <c r="HQ318" s="4"/>
      <c r="HR318" s="4"/>
      <c r="HS318" s="4"/>
      <c r="HT318" s="4"/>
      <c r="HU318" s="4"/>
      <c r="HV318" s="4"/>
      <c r="HW318" s="4"/>
      <c r="HX318" s="4"/>
      <c r="HY318" s="4"/>
      <c r="HZ318" s="4"/>
      <c r="IA318" s="4"/>
      <c r="IB318" s="4"/>
      <c r="IC318" s="4"/>
      <c r="ID318" s="4"/>
      <c r="IE318" s="4"/>
      <c r="IF318" s="4"/>
      <c r="IG318" s="4"/>
      <c r="IH318" s="4"/>
      <c r="II318" s="4"/>
      <c r="IJ318" s="4"/>
      <c r="IK318" s="4"/>
      <c r="IL318" s="4"/>
      <c r="IM318" s="4"/>
      <c r="IN318" s="4"/>
      <c r="IO318" s="4"/>
      <c r="IP318" s="4"/>
      <c r="IQ318" s="4"/>
      <c r="IR318" s="4"/>
      <c r="IS318" s="4"/>
      <c r="IT318" s="4"/>
      <c r="IU318" s="4"/>
    </row>
    <row r="319" spans="1:255" ht="15">
      <c r="A319" s="15" t="s">
        <v>131</v>
      </c>
      <c r="B319" s="119">
        <v>54187.41</v>
      </c>
      <c r="C319" s="119">
        <v>63699.45</v>
      </c>
      <c r="D319" s="118">
        <v>601029.68</v>
      </c>
      <c r="E319" s="118">
        <v>541026.71</v>
      </c>
      <c r="F319" s="118">
        <v>60002.97000000009</v>
      </c>
      <c r="G319" s="32">
        <v>0.1109</v>
      </c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4"/>
      <c r="GK319" s="4"/>
      <c r="GL319" s="4"/>
      <c r="GM319" s="4"/>
      <c r="GN319" s="4"/>
      <c r="GO319" s="4"/>
      <c r="GP319" s="4"/>
      <c r="GQ319" s="4"/>
      <c r="GR319" s="4"/>
      <c r="GS319" s="4"/>
      <c r="GT319" s="4"/>
      <c r="GU319" s="4"/>
      <c r="GV319" s="4"/>
      <c r="GW319" s="4"/>
      <c r="GX319" s="4"/>
      <c r="GY319" s="4"/>
      <c r="GZ319" s="4"/>
      <c r="HA319" s="4"/>
      <c r="HB319" s="4"/>
      <c r="HC319" s="4"/>
      <c r="HD319" s="4"/>
      <c r="HE319" s="4"/>
      <c r="HF319" s="4"/>
      <c r="HG319" s="4"/>
      <c r="HH319" s="4"/>
      <c r="HI319" s="4"/>
      <c r="HJ319" s="4"/>
      <c r="HK319" s="4"/>
      <c r="HL319" s="4"/>
      <c r="HM319" s="4"/>
      <c r="HN319" s="4"/>
      <c r="HO319" s="4"/>
      <c r="HP319" s="4"/>
      <c r="HQ319" s="4"/>
      <c r="HR319" s="4"/>
      <c r="HS319" s="4"/>
      <c r="HT319" s="4"/>
      <c r="HU319" s="4"/>
      <c r="HV319" s="4"/>
      <c r="HW319" s="4"/>
      <c r="HX319" s="4"/>
      <c r="HY319" s="4"/>
      <c r="HZ319" s="4"/>
      <c r="IA319" s="4"/>
      <c r="IB319" s="4"/>
      <c r="IC319" s="4"/>
      <c r="ID319" s="4"/>
      <c r="IE319" s="4"/>
      <c r="IF319" s="4"/>
      <c r="IG319" s="4"/>
      <c r="IH319" s="4"/>
      <c r="II319" s="4"/>
      <c r="IJ319" s="4"/>
      <c r="IK319" s="4"/>
      <c r="IL319" s="4"/>
      <c r="IM319" s="4"/>
      <c r="IN319" s="4"/>
      <c r="IO319" s="4"/>
      <c r="IP319" s="4"/>
      <c r="IQ319" s="4"/>
      <c r="IR319" s="4"/>
      <c r="IS319" s="4"/>
      <c r="IT319" s="4"/>
      <c r="IU319" s="4"/>
    </row>
    <row r="320" spans="1:255" ht="15">
      <c r="A320" s="15" t="s">
        <v>132</v>
      </c>
      <c r="B320" s="122">
        <v>216531.38</v>
      </c>
      <c r="C320" s="122">
        <v>254757.86</v>
      </c>
      <c r="D320" s="76">
        <v>2398551.9699999997</v>
      </c>
      <c r="E320" s="76">
        <v>2157835.65</v>
      </c>
      <c r="F320" s="76">
        <v>240716.31999999983</v>
      </c>
      <c r="G320" s="33">
        <v>0.11159999999999992</v>
      </c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4"/>
      <c r="GK320" s="4"/>
      <c r="GL320" s="4"/>
      <c r="GM320" s="4"/>
      <c r="GN320" s="4"/>
      <c r="GO320" s="4"/>
      <c r="GP320" s="4"/>
      <c r="GQ320" s="4"/>
      <c r="GR320" s="4"/>
      <c r="GS320" s="4"/>
      <c r="GT320" s="4"/>
      <c r="GU320" s="4"/>
      <c r="GV320" s="4"/>
      <c r="GW320" s="4"/>
      <c r="GX320" s="4"/>
      <c r="GY320" s="4"/>
      <c r="GZ320" s="4"/>
      <c r="HA320" s="4"/>
      <c r="HB320" s="4"/>
      <c r="HC320" s="4"/>
      <c r="HD320" s="4"/>
      <c r="HE320" s="4"/>
      <c r="HF320" s="4"/>
      <c r="HG320" s="4"/>
      <c r="HH320" s="4"/>
      <c r="HI320" s="4"/>
      <c r="HJ320" s="4"/>
      <c r="HK320" s="4"/>
      <c r="HL320" s="4"/>
      <c r="HM320" s="4"/>
      <c r="HN320" s="4"/>
      <c r="HO320" s="4"/>
      <c r="HP320" s="4"/>
      <c r="HQ320" s="4"/>
      <c r="HR320" s="4"/>
      <c r="HS320" s="4"/>
      <c r="HT320" s="4"/>
      <c r="HU320" s="4"/>
      <c r="HV320" s="4"/>
      <c r="HW320" s="4"/>
      <c r="HX320" s="4"/>
      <c r="HY320" s="4"/>
      <c r="HZ320" s="4"/>
      <c r="IA320" s="4"/>
      <c r="IB320" s="4"/>
      <c r="IC320" s="4"/>
      <c r="ID320" s="4"/>
      <c r="IE320" s="4"/>
      <c r="IF320" s="4"/>
      <c r="IG320" s="4"/>
      <c r="IH320" s="4"/>
      <c r="II320" s="4"/>
      <c r="IJ320" s="4"/>
      <c r="IK320" s="4"/>
      <c r="IL320" s="4"/>
      <c r="IM320" s="4"/>
      <c r="IN320" s="4"/>
      <c r="IO320" s="4"/>
      <c r="IP320" s="4"/>
      <c r="IQ320" s="4"/>
      <c r="IR320" s="4"/>
      <c r="IS320" s="4"/>
      <c r="IT320" s="4"/>
      <c r="IU320" s="4"/>
    </row>
    <row r="321" spans="1:255" ht="15">
      <c r="A321" s="15" t="s">
        <v>235</v>
      </c>
      <c r="B321" s="31">
        <v>270773.3</v>
      </c>
      <c r="C321" s="31">
        <v>318467.3</v>
      </c>
      <c r="D321" s="31">
        <v>3000972.9899999998</v>
      </c>
      <c r="E321" s="31">
        <v>2700429.9899999998</v>
      </c>
      <c r="F321" s="44">
        <v>300543</v>
      </c>
      <c r="G321" s="32">
        <v>0.11129999999999995</v>
      </c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4"/>
      <c r="GK321" s="4"/>
      <c r="GL321" s="4"/>
      <c r="GM321" s="4"/>
      <c r="GN321" s="4"/>
      <c r="GO321" s="4"/>
      <c r="GP321" s="4"/>
      <c r="GQ321" s="4"/>
      <c r="GR321" s="4"/>
      <c r="GS321" s="4"/>
      <c r="GT321" s="4"/>
      <c r="GU321" s="4"/>
      <c r="GV321" s="4"/>
      <c r="GW321" s="4"/>
      <c r="GX321" s="4"/>
      <c r="GY321" s="4"/>
      <c r="GZ321" s="4"/>
      <c r="HA321" s="4"/>
      <c r="HB321" s="4"/>
      <c r="HC321" s="4"/>
      <c r="HD321" s="4"/>
      <c r="HE321" s="4"/>
      <c r="HF321" s="4"/>
      <c r="HG321" s="4"/>
      <c r="HH321" s="4"/>
      <c r="HI321" s="4"/>
      <c r="HJ321" s="4"/>
      <c r="HK321" s="4"/>
      <c r="HL321" s="4"/>
      <c r="HM321" s="4"/>
      <c r="HN321" s="4"/>
      <c r="HO321" s="4"/>
      <c r="HP321" s="4"/>
      <c r="HQ321" s="4"/>
      <c r="HR321" s="4"/>
      <c r="HS321" s="4"/>
      <c r="HT321" s="4"/>
      <c r="HU321" s="4"/>
      <c r="HV321" s="4"/>
      <c r="HW321" s="4"/>
      <c r="HX321" s="4"/>
      <c r="HY321" s="4"/>
      <c r="HZ321" s="4"/>
      <c r="IA321" s="4"/>
      <c r="IB321" s="4"/>
      <c r="IC321" s="4"/>
      <c r="ID321" s="4"/>
      <c r="IE321" s="4"/>
      <c r="IF321" s="4"/>
      <c r="IG321" s="4"/>
      <c r="IH321" s="4"/>
      <c r="II321" s="4"/>
      <c r="IJ321" s="4"/>
      <c r="IK321" s="4"/>
      <c r="IL321" s="4"/>
      <c r="IM321" s="4"/>
      <c r="IN321" s="4"/>
      <c r="IO321" s="4"/>
      <c r="IP321" s="4"/>
      <c r="IQ321" s="4"/>
      <c r="IR321" s="4"/>
      <c r="IS321" s="4"/>
      <c r="IT321" s="4"/>
      <c r="IU321" s="4"/>
    </row>
    <row r="322" spans="1:255" ht="15">
      <c r="A322" s="15"/>
      <c r="B322" s="15"/>
      <c r="C322" s="15"/>
      <c r="D322" s="15"/>
      <c r="E322" s="15"/>
      <c r="F322" s="15"/>
      <c r="G322" s="32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4"/>
      <c r="GK322" s="4"/>
      <c r="GL322" s="4"/>
      <c r="GM322" s="4"/>
      <c r="GN322" s="4"/>
      <c r="GO322" s="4"/>
      <c r="GP322" s="4"/>
      <c r="GQ322" s="4"/>
      <c r="GR322" s="4"/>
      <c r="GS322" s="4"/>
      <c r="GT322" s="4"/>
      <c r="GU322" s="4"/>
      <c r="GV322" s="4"/>
      <c r="GW322" s="4"/>
      <c r="GX322" s="4"/>
      <c r="GY322" s="4"/>
      <c r="GZ322" s="4"/>
      <c r="HA322" s="4"/>
      <c r="HB322" s="4"/>
      <c r="HC322" s="4"/>
      <c r="HD322" s="4"/>
      <c r="HE322" s="4"/>
      <c r="HF322" s="4"/>
      <c r="HG322" s="4"/>
      <c r="HH322" s="4"/>
      <c r="HI322" s="4"/>
      <c r="HJ322" s="4"/>
      <c r="HK322" s="4"/>
      <c r="HL322" s="4"/>
      <c r="HM322" s="4"/>
      <c r="HN322" s="4"/>
      <c r="HO322" s="4"/>
      <c r="HP322" s="4"/>
      <c r="HQ322" s="4"/>
      <c r="HR322" s="4"/>
      <c r="HS322" s="4"/>
      <c r="HT322" s="4"/>
      <c r="HU322" s="4"/>
      <c r="HV322" s="4"/>
      <c r="HW322" s="4"/>
      <c r="HX322" s="4"/>
      <c r="HY322" s="4"/>
      <c r="HZ322" s="4"/>
      <c r="IA322" s="4"/>
      <c r="IB322" s="4"/>
      <c r="IC322" s="4"/>
      <c r="ID322" s="4"/>
      <c r="IE322" s="4"/>
      <c r="IF322" s="4"/>
      <c r="IG322" s="4"/>
      <c r="IH322" s="4"/>
      <c r="II322" s="4"/>
      <c r="IJ322" s="4"/>
      <c r="IK322" s="4"/>
      <c r="IL322" s="4"/>
      <c r="IM322" s="4"/>
      <c r="IN322" s="4"/>
      <c r="IO322" s="4"/>
      <c r="IP322" s="4"/>
      <c r="IQ322" s="4"/>
      <c r="IR322" s="4"/>
      <c r="IS322" s="4"/>
      <c r="IT322" s="4"/>
      <c r="IU322" s="4"/>
    </row>
    <row r="323" spans="1:255" ht="15.75">
      <c r="A323" s="129" t="s">
        <v>104</v>
      </c>
      <c r="B323" s="15"/>
      <c r="C323" s="15"/>
      <c r="D323" s="15"/>
      <c r="E323" s="15"/>
      <c r="F323" s="15"/>
      <c r="G323" s="32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4"/>
      <c r="GK323" s="4"/>
      <c r="GL323" s="4"/>
      <c r="GM323" s="4"/>
      <c r="GN323" s="4"/>
      <c r="GO323" s="4"/>
      <c r="GP323" s="4"/>
      <c r="GQ323" s="4"/>
      <c r="GR323" s="4"/>
      <c r="GS323" s="4"/>
      <c r="GT323" s="4"/>
      <c r="GU323" s="4"/>
      <c r="GV323" s="4"/>
      <c r="GW323" s="4"/>
      <c r="GX323" s="4"/>
      <c r="GY323" s="4"/>
      <c r="GZ323" s="4"/>
      <c r="HA323" s="4"/>
      <c r="HB323" s="4"/>
      <c r="HC323" s="4"/>
      <c r="HD323" s="4"/>
      <c r="HE323" s="4"/>
      <c r="HF323" s="4"/>
      <c r="HG323" s="4"/>
      <c r="HH323" s="4"/>
      <c r="HI323" s="4"/>
      <c r="HJ323" s="4"/>
      <c r="HK323" s="4"/>
      <c r="HL323" s="4"/>
      <c r="HM323" s="4"/>
      <c r="HN323" s="4"/>
      <c r="HO323" s="4"/>
      <c r="HP323" s="4"/>
      <c r="HQ323" s="4"/>
      <c r="HR323" s="4"/>
      <c r="HS323" s="4"/>
      <c r="HT323" s="4"/>
      <c r="HU323" s="4"/>
      <c r="HV323" s="4"/>
      <c r="HW323" s="4"/>
      <c r="HX323" s="4"/>
      <c r="HY323" s="4"/>
      <c r="HZ323" s="4"/>
      <c r="IA323" s="4"/>
      <c r="IB323" s="4"/>
      <c r="IC323" s="4"/>
      <c r="ID323" s="4"/>
      <c r="IE323" s="4"/>
      <c r="IF323" s="4"/>
      <c r="IG323" s="4"/>
      <c r="IH323" s="4"/>
      <c r="II323" s="4"/>
      <c r="IJ323" s="4"/>
      <c r="IK323" s="4"/>
      <c r="IL323" s="4"/>
      <c r="IM323" s="4"/>
      <c r="IN323" s="4"/>
      <c r="IO323" s="4"/>
      <c r="IP323" s="4"/>
      <c r="IQ323" s="4"/>
      <c r="IR323" s="4"/>
      <c r="IS323" s="4"/>
      <c r="IT323" s="4"/>
      <c r="IU323" s="4"/>
    </row>
    <row r="324" spans="1:255" ht="15">
      <c r="A324" s="15" t="s">
        <v>46</v>
      </c>
      <c r="B324" s="35">
        <v>12744889.45</v>
      </c>
      <c r="C324" s="35">
        <v>12656767.629999999</v>
      </c>
      <c r="D324" s="35">
        <v>144851303.48999998</v>
      </c>
      <c r="E324" s="35">
        <v>142285108.72</v>
      </c>
      <c r="F324" s="35">
        <v>2566194.769999981</v>
      </c>
      <c r="G324" s="33">
        <v>0.018000000000000016</v>
      </c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4"/>
      <c r="GK324" s="4"/>
      <c r="GL324" s="4"/>
      <c r="GM324" s="4"/>
      <c r="GN324" s="4"/>
      <c r="GO324" s="4"/>
      <c r="GP324" s="4"/>
      <c r="GQ324" s="4"/>
      <c r="GR324" s="4"/>
      <c r="GS324" s="4"/>
      <c r="GT324" s="4"/>
      <c r="GU324" s="4"/>
      <c r="GV324" s="4"/>
      <c r="GW324" s="4"/>
      <c r="GX324" s="4"/>
      <c r="GY324" s="4"/>
      <c r="GZ324" s="4"/>
      <c r="HA324" s="4"/>
      <c r="HB324" s="4"/>
      <c r="HC324" s="4"/>
      <c r="HD324" s="4"/>
      <c r="HE324" s="4"/>
      <c r="HF324" s="4"/>
      <c r="HG324" s="4"/>
      <c r="HH324" s="4"/>
      <c r="HI324" s="4"/>
      <c r="HJ324" s="4"/>
      <c r="HK324" s="4"/>
      <c r="HL324" s="4"/>
      <c r="HM324" s="4"/>
      <c r="HN324" s="4"/>
      <c r="HO324" s="4"/>
      <c r="HP324" s="4"/>
      <c r="HQ324" s="4"/>
      <c r="HR324" s="4"/>
      <c r="HS324" s="4"/>
      <c r="HT324" s="4"/>
      <c r="HU324" s="4"/>
      <c r="HV324" s="4"/>
      <c r="HW324" s="4"/>
      <c r="HX324" s="4"/>
      <c r="HY324" s="4"/>
      <c r="HZ324" s="4"/>
      <c r="IA324" s="4"/>
      <c r="IB324" s="4"/>
      <c r="IC324" s="4"/>
      <c r="ID324" s="4"/>
      <c r="IE324" s="4"/>
      <c r="IF324" s="4"/>
      <c r="IG324" s="4"/>
      <c r="IH324" s="4"/>
      <c r="II324" s="4"/>
      <c r="IJ324" s="4"/>
      <c r="IK324" s="4"/>
      <c r="IL324" s="4"/>
      <c r="IM324" s="4"/>
      <c r="IN324" s="4"/>
      <c r="IO324" s="4"/>
      <c r="IP324" s="4"/>
      <c r="IQ324" s="4"/>
      <c r="IR324" s="4"/>
      <c r="IS324" s="4"/>
      <c r="IT324" s="4"/>
      <c r="IU324" s="4"/>
    </row>
    <row r="325" spans="1:255" ht="15">
      <c r="A325" s="15" t="s">
        <v>105</v>
      </c>
      <c r="B325" s="31">
        <v>12744889.45</v>
      </c>
      <c r="C325" s="31">
        <v>12656767.629999999</v>
      </c>
      <c r="D325" s="31">
        <v>144851303.48999998</v>
      </c>
      <c r="E325" s="31">
        <v>142285108.72</v>
      </c>
      <c r="F325" s="44">
        <v>2566194.769999981</v>
      </c>
      <c r="G325" s="32">
        <v>0.018000000000000016</v>
      </c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4"/>
      <c r="GK325" s="4"/>
      <c r="GL325" s="4"/>
      <c r="GM325" s="4"/>
      <c r="GN325" s="4"/>
      <c r="GO325" s="4"/>
      <c r="GP325" s="4"/>
      <c r="GQ325" s="4"/>
      <c r="GR325" s="4"/>
      <c r="GS325" s="4"/>
      <c r="GT325" s="4"/>
      <c r="GU325" s="4"/>
      <c r="GV325" s="4"/>
      <c r="GW325" s="4"/>
      <c r="GX325" s="4"/>
      <c r="GY325" s="4"/>
      <c r="GZ325" s="4"/>
      <c r="HA325" s="4"/>
      <c r="HB325" s="4"/>
      <c r="HC325" s="4"/>
      <c r="HD325" s="4"/>
      <c r="HE325" s="4"/>
      <c r="HF325" s="4"/>
      <c r="HG325" s="4"/>
      <c r="HH325" s="4"/>
      <c r="HI325" s="4"/>
      <c r="HJ325" s="4"/>
      <c r="HK325" s="4"/>
      <c r="HL325" s="4"/>
      <c r="HM325" s="4"/>
      <c r="HN325" s="4"/>
      <c r="HO325" s="4"/>
      <c r="HP325" s="4"/>
      <c r="HQ325" s="4"/>
      <c r="HR325" s="4"/>
      <c r="HS325" s="4"/>
      <c r="HT325" s="4"/>
      <c r="HU325" s="4"/>
      <c r="HV325" s="4"/>
      <c r="HW325" s="4"/>
      <c r="HX325" s="4"/>
      <c r="HY325" s="4"/>
      <c r="HZ325" s="4"/>
      <c r="IA325" s="4"/>
      <c r="IB325" s="4"/>
      <c r="IC325" s="4"/>
      <c r="ID325" s="4"/>
      <c r="IE325" s="4"/>
      <c r="IF325" s="4"/>
      <c r="IG325" s="4"/>
      <c r="IH325" s="4"/>
      <c r="II325" s="4"/>
      <c r="IJ325" s="4"/>
      <c r="IK325" s="4"/>
      <c r="IL325" s="4"/>
      <c r="IM325" s="4"/>
      <c r="IN325" s="4"/>
      <c r="IO325" s="4"/>
      <c r="IP325" s="4"/>
      <c r="IQ325" s="4"/>
      <c r="IR325" s="4"/>
      <c r="IS325" s="4"/>
      <c r="IT325" s="4"/>
      <c r="IU325" s="4"/>
    </row>
    <row r="326" spans="1:255" ht="15">
      <c r="A326" s="15"/>
      <c r="B326" s="31"/>
      <c r="C326" s="31"/>
      <c r="D326" s="31"/>
      <c r="E326" s="31"/>
      <c r="F326" s="31"/>
      <c r="G326" s="32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4"/>
      <c r="GK326" s="4"/>
      <c r="GL326" s="4"/>
      <c r="GM326" s="4"/>
      <c r="GN326" s="4"/>
      <c r="GO326" s="4"/>
      <c r="GP326" s="4"/>
      <c r="GQ326" s="4"/>
      <c r="GR326" s="4"/>
      <c r="GS326" s="4"/>
      <c r="GT326" s="4"/>
      <c r="GU326" s="4"/>
      <c r="GV326" s="4"/>
      <c r="GW326" s="4"/>
      <c r="GX326" s="4"/>
      <c r="GY326" s="4"/>
      <c r="GZ326" s="4"/>
      <c r="HA326" s="4"/>
      <c r="HB326" s="4"/>
      <c r="HC326" s="4"/>
      <c r="HD326" s="4"/>
      <c r="HE326" s="4"/>
      <c r="HF326" s="4"/>
      <c r="HG326" s="4"/>
      <c r="HH326" s="4"/>
      <c r="HI326" s="4"/>
      <c r="HJ326" s="4"/>
      <c r="HK326" s="4"/>
      <c r="HL326" s="4"/>
      <c r="HM326" s="4"/>
      <c r="HN326" s="4"/>
      <c r="HO326" s="4"/>
      <c r="HP326" s="4"/>
      <c r="HQ326" s="4"/>
      <c r="HR326" s="4"/>
      <c r="HS326" s="4"/>
      <c r="HT326" s="4"/>
      <c r="HU326" s="4"/>
      <c r="HV326" s="4"/>
      <c r="HW326" s="4"/>
      <c r="HX326" s="4"/>
      <c r="HY326" s="4"/>
      <c r="HZ326" s="4"/>
      <c r="IA326" s="4"/>
      <c r="IB326" s="4"/>
      <c r="IC326" s="4"/>
      <c r="ID326" s="4"/>
      <c r="IE326" s="4"/>
      <c r="IF326" s="4"/>
      <c r="IG326" s="4"/>
      <c r="IH326" s="4"/>
      <c r="II326" s="4"/>
      <c r="IJ326" s="4"/>
      <c r="IK326" s="4"/>
      <c r="IL326" s="4"/>
      <c r="IM326" s="4"/>
      <c r="IN326" s="4"/>
      <c r="IO326" s="4"/>
      <c r="IP326" s="4"/>
      <c r="IQ326" s="4"/>
      <c r="IR326" s="4"/>
      <c r="IS326" s="4"/>
      <c r="IT326" s="4"/>
      <c r="IU326" s="4"/>
    </row>
    <row r="327" spans="1:255" ht="15.75">
      <c r="A327" s="129" t="s">
        <v>210</v>
      </c>
      <c r="B327" s="31"/>
      <c r="C327" s="31"/>
      <c r="D327" s="31"/>
      <c r="E327" s="31"/>
      <c r="F327" s="31"/>
      <c r="G327" s="32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4"/>
      <c r="GK327" s="4"/>
      <c r="GL327" s="4"/>
      <c r="GM327" s="4"/>
      <c r="GN327" s="4"/>
      <c r="GO327" s="4"/>
      <c r="GP327" s="4"/>
      <c r="GQ327" s="4"/>
      <c r="GR327" s="4"/>
      <c r="GS327" s="4"/>
      <c r="GT327" s="4"/>
      <c r="GU327" s="4"/>
      <c r="GV327" s="4"/>
      <c r="GW327" s="4"/>
      <c r="GX327" s="4"/>
      <c r="GY327" s="4"/>
      <c r="GZ327" s="4"/>
      <c r="HA327" s="4"/>
      <c r="HB327" s="4"/>
      <c r="HC327" s="4"/>
      <c r="HD327" s="4"/>
      <c r="HE327" s="4"/>
      <c r="HF327" s="4"/>
      <c r="HG327" s="4"/>
      <c r="HH327" s="4"/>
      <c r="HI327" s="4"/>
      <c r="HJ327" s="4"/>
      <c r="HK327" s="4"/>
      <c r="HL327" s="4"/>
      <c r="HM327" s="4"/>
      <c r="HN327" s="4"/>
      <c r="HO327" s="4"/>
      <c r="HP327" s="4"/>
      <c r="HQ327" s="4"/>
      <c r="HR327" s="4"/>
      <c r="HS327" s="4"/>
      <c r="HT327" s="4"/>
      <c r="HU327" s="4"/>
      <c r="HV327" s="4"/>
      <c r="HW327" s="4"/>
      <c r="HX327" s="4"/>
      <c r="HY327" s="4"/>
      <c r="HZ327" s="4"/>
      <c r="IA327" s="4"/>
      <c r="IB327" s="4"/>
      <c r="IC327" s="4"/>
      <c r="ID327" s="4"/>
      <c r="IE327" s="4"/>
      <c r="IF327" s="4"/>
      <c r="IG327" s="4"/>
      <c r="IH327" s="4"/>
      <c r="II327" s="4"/>
      <c r="IJ327" s="4"/>
      <c r="IK327" s="4"/>
      <c r="IL327" s="4"/>
      <c r="IM327" s="4"/>
      <c r="IN327" s="4"/>
      <c r="IO327" s="4"/>
      <c r="IP327" s="4"/>
      <c r="IQ327" s="4"/>
      <c r="IR327" s="4"/>
      <c r="IS327" s="4"/>
      <c r="IT327" s="4"/>
      <c r="IU327" s="4"/>
    </row>
    <row r="328" spans="1:255" ht="15">
      <c r="A328" s="15" t="s">
        <v>46</v>
      </c>
      <c r="B328" s="45">
        <v>0</v>
      </c>
      <c r="C328" s="45">
        <v>0</v>
      </c>
      <c r="D328" s="45">
        <v>1200000</v>
      </c>
      <c r="E328" s="45">
        <v>1200000</v>
      </c>
      <c r="F328" s="45">
        <v>0</v>
      </c>
      <c r="G328" s="46">
        <v>0</v>
      </c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4"/>
      <c r="GK328" s="4"/>
      <c r="GL328" s="4"/>
      <c r="GM328" s="4"/>
      <c r="GN328" s="4"/>
      <c r="GO328" s="4"/>
      <c r="GP328" s="4"/>
      <c r="GQ328" s="4"/>
      <c r="GR328" s="4"/>
      <c r="GS328" s="4"/>
      <c r="GT328" s="4"/>
      <c r="GU328" s="4"/>
      <c r="GV328" s="4"/>
      <c r="GW328" s="4"/>
      <c r="GX328" s="4"/>
      <c r="GY328" s="4"/>
      <c r="GZ328" s="4"/>
      <c r="HA328" s="4"/>
      <c r="HB328" s="4"/>
      <c r="HC328" s="4"/>
      <c r="HD328" s="4"/>
      <c r="HE328" s="4"/>
      <c r="HF328" s="4"/>
      <c r="HG328" s="4"/>
      <c r="HH328" s="4"/>
      <c r="HI328" s="4"/>
      <c r="HJ328" s="4"/>
      <c r="HK328" s="4"/>
      <c r="HL328" s="4"/>
      <c r="HM328" s="4"/>
      <c r="HN328" s="4"/>
      <c r="HO328" s="4"/>
      <c r="HP328" s="4"/>
      <c r="HQ328" s="4"/>
      <c r="HR328" s="4"/>
      <c r="HS328" s="4"/>
      <c r="HT328" s="4"/>
      <c r="HU328" s="4"/>
      <c r="HV328" s="4"/>
      <c r="HW328" s="4"/>
      <c r="HX328" s="4"/>
      <c r="HY328" s="4"/>
      <c r="HZ328" s="4"/>
      <c r="IA328" s="4"/>
      <c r="IB328" s="4"/>
      <c r="IC328" s="4"/>
      <c r="ID328" s="4"/>
      <c r="IE328" s="4"/>
      <c r="IF328" s="4"/>
      <c r="IG328" s="4"/>
      <c r="IH328" s="4"/>
      <c r="II328" s="4"/>
      <c r="IJ328" s="4"/>
      <c r="IK328" s="4"/>
      <c r="IL328" s="4"/>
      <c r="IM328" s="4"/>
      <c r="IN328" s="4"/>
      <c r="IO328" s="4"/>
      <c r="IP328" s="4"/>
      <c r="IQ328" s="4"/>
      <c r="IR328" s="4"/>
      <c r="IS328" s="4"/>
      <c r="IT328" s="4"/>
      <c r="IU328" s="4"/>
    </row>
    <row r="329" spans="1:255" ht="15">
      <c r="A329" s="15" t="s">
        <v>146</v>
      </c>
      <c r="B329" s="119">
        <v>0</v>
      </c>
      <c r="C329" s="119">
        <v>0</v>
      </c>
      <c r="D329" s="118">
        <v>11196019.92</v>
      </c>
      <c r="E329" s="118">
        <v>11215295.25</v>
      </c>
      <c r="F329" s="118">
        <v>-19275.330000000075</v>
      </c>
      <c r="G329" s="32">
        <v>-0.0017000000000000348</v>
      </c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4"/>
      <c r="GK329" s="4"/>
      <c r="GL329" s="4"/>
      <c r="GM329" s="4"/>
      <c r="GN329" s="4"/>
      <c r="GO329" s="4"/>
      <c r="GP329" s="4"/>
      <c r="GQ329" s="4"/>
      <c r="GR329" s="4"/>
      <c r="GS329" s="4"/>
      <c r="GT329" s="4"/>
      <c r="GU329" s="4"/>
      <c r="GV329" s="4"/>
      <c r="GW329" s="4"/>
      <c r="GX329" s="4"/>
      <c r="GY329" s="4"/>
      <c r="GZ329" s="4"/>
      <c r="HA329" s="4"/>
      <c r="HB329" s="4"/>
      <c r="HC329" s="4"/>
      <c r="HD329" s="4"/>
      <c r="HE329" s="4"/>
      <c r="HF329" s="4"/>
      <c r="HG329" s="4"/>
      <c r="HH329" s="4"/>
      <c r="HI329" s="4"/>
      <c r="HJ329" s="4"/>
      <c r="HK329" s="4"/>
      <c r="HL329" s="4"/>
      <c r="HM329" s="4"/>
      <c r="HN329" s="4"/>
      <c r="HO329" s="4"/>
      <c r="HP329" s="4"/>
      <c r="HQ329" s="4"/>
      <c r="HR329" s="4"/>
      <c r="HS329" s="4"/>
      <c r="HT329" s="4"/>
      <c r="HU329" s="4"/>
      <c r="HV329" s="4"/>
      <c r="HW329" s="4"/>
      <c r="HX329" s="4"/>
      <c r="HY329" s="4"/>
      <c r="HZ329" s="4"/>
      <c r="IA329" s="4"/>
      <c r="IB329" s="4"/>
      <c r="IC329" s="4"/>
      <c r="ID329" s="4"/>
      <c r="IE329" s="4"/>
      <c r="IF329" s="4"/>
      <c r="IG329" s="4"/>
      <c r="IH329" s="4"/>
      <c r="II329" s="4"/>
      <c r="IJ329" s="4"/>
      <c r="IK329" s="4"/>
      <c r="IL329" s="4"/>
      <c r="IM329" s="4"/>
      <c r="IN329" s="4"/>
      <c r="IO329" s="4"/>
      <c r="IP329" s="4"/>
      <c r="IQ329" s="4"/>
      <c r="IR329" s="4"/>
      <c r="IS329" s="4"/>
      <c r="IT329" s="4"/>
      <c r="IU329" s="4"/>
    </row>
    <row r="330" spans="1:255" ht="15">
      <c r="A330" s="15" t="s">
        <v>147</v>
      </c>
      <c r="B330" s="122">
        <v>0</v>
      </c>
      <c r="C330" s="122">
        <v>0</v>
      </c>
      <c r="D330" s="76">
        <v>7603980.08</v>
      </c>
      <c r="E330" s="76">
        <v>7584704.75</v>
      </c>
      <c r="F330" s="76">
        <v>19275.330000000075</v>
      </c>
      <c r="G330" s="33">
        <v>0.0024999999999999467</v>
      </c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4"/>
      <c r="GK330" s="4"/>
      <c r="GL330" s="4"/>
      <c r="GM330" s="4"/>
      <c r="GN330" s="4"/>
      <c r="GO330" s="4"/>
      <c r="GP330" s="4"/>
      <c r="GQ330" s="4"/>
      <c r="GR330" s="4"/>
      <c r="GS330" s="4"/>
      <c r="GT330" s="4"/>
      <c r="GU330" s="4"/>
      <c r="GV330" s="4"/>
      <c r="GW330" s="4"/>
      <c r="GX330" s="4"/>
      <c r="GY330" s="4"/>
      <c r="GZ330" s="4"/>
      <c r="HA330" s="4"/>
      <c r="HB330" s="4"/>
      <c r="HC330" s="4"/>
      <c r="HD330" s="4"/>
      <c r="HE330" s="4"/>
      <c r="HF330" s="4"/>
      <c r="HG330" s="4"/>
      <c r="HH330" s="4"/>
      <c r="HI330" s="4"/>
      <c r="HJ330" s="4"/>
      <c r="HK330" s="4"/>
      <c r="HL330" s="4"/>
      <c r="HM330" s="4"/>
      <c r="HN330" s="4"/>
      <c r="HO330" s="4"/>
      <c r="HP330" s="4"/>
      <c r="HQ330" s="4"/>
      <c r="HR330" s="4"/>
      <c r="HS330" s="4"/>
      <c r="HT330" s="4"/>
      <c r="HU330" s="4"/>
      <c r="HV330" s="4"/>
      <c r="HW330" s="4"/>
      <c r="HX330" s="4"/>
      <c r="HY330" s="4"/>
      <c r="HZ330" s="4"/>
      <c r="IA330" s="4"/>
      <c r="IB330" s="4"/>
      <c r="IC330" s="4"/>
      <c r="ID330" s="4"/>
      <c r="IE330" s="4"/>
      <c r="IF330" s="4"/>
      <c r="IG330" s="4"/>
      <c r="IH330" s="4"/>
      <c r="II330" s="4"/>
      <c r="IJ330" s="4"/>
      <c r="IK330" s="4"/>
      <c r="IL330" s="4"/>
      <c r="IM330" s="4"/>
      <c r="IN330" s="4"/>
      <c r="IO330" s="4"/>
      <c r="IP330" s="4"/>
      <c r="IQ330" s="4"/>
      <c r="IR330" s="4"/>
      <c r="IS330" s="4"/>
      <c r="IT330" s="4"/>
      <c r="IU330" s="4"/>
    </row>
    <row r="331" spans="1:255" ht="15">
      <c r="A331" s="15" t="s">
        <v>211</v>
      </c>
      <c r="B331" s="31">
        <v>0</v>
      </c>
      <c r="C331" s="31">
        <v>0</v>
      </c>
      <c r="D331" s="31">
        <v>20000000</v>
      </c>
      <c r="E331" s="31">
        <v>20000000</v>
      </c>
      <c r="F331" s="44">
        <v>0</v>
      </c>
      <c r="G331" s="32">
        <v>0</v>
      </c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4"/>
      <c r="GK331" s="4"/>
      <c r="GL331" s="4"/>
      <c r="GM331" s="4"/>
      <c r="GN331" s="4"/>
      <c r="GO331" s="4"/>
      <c r="GP331" s="4"/>
      <c r="GQ331" s="4"/>
      <c r="GR331" s="4"/>
      <c r="GS331" s="4"/>
      <c r="GT331" s="4"/>
      <c r="GU331" s="4"/>
      <c r="GV331" s="4"/>
      <c r="GW331" s="4"/>
      <c r="GX331" s="4"/>
      <c r="GY331" s="4"/>
      <c r="GZ331" s="4"/>
      <c r="HA331" s="4"/>
      <c r="HB331" s="4"/>
      <c r="HC331" s="4"/>
      <c r="HD331" s="4"/>
      <c r="HE331" s="4"/>
      <c r="HF331" s="4"/>
      <c r="HG331" s="4"/>
      <c r="HH331" s="4"/>
      <c r="HI331" s="4"/>
      <c r="HJ331" s="4"/>
      <c r="HK331" s="4"/>
      <c r="HL331" s="4"/>
      <c r="HM331" s="4"/>
      <c r="HN331" s="4"/>
      <c r="HO331" s="4"/>
      <c r="HP331" s="4"/>
      <c r="HQ331" s="4"/>
      <c r="HR331" s="4"/>
      <c r="HS331" s="4"/>
      <c r="HT331" s="4"/>
      <c r="HU331" s="4"/>
      <c r="HV331" s="4"/>
      <c r="HW331" s="4"/>
      <c r="HX331" s="4"/>
      <c r="HY331" s="4"/>
      <c r="HZ331" s="4"/>
      <c r="IA331" s="4"/>
      <c r="IB331" s="4"/>
      <c r="IC331" s="4"/>
      <c r="ID331" s="4"/>
      <c r="IE331" s="4"/>
      <c r="IF331" s="4"/>
      <c r="IG331" s="4"/>
      <c r="IH331" s="4"/>
      <c r="II331" s="4"/>
      <c r="IJ331" s="4"/>
      <c r="IK331" s="4"/>
      <c r="IL331" s="4"/>
      <c r="IM331" s="4"/>
      <c r="IN331" s="4"/>
      <c r="IO331" s="4"/>
      <c r="IP331" s="4"/>
      <c r="IQ331" s="4"/>
      <c r="IR331" s="4"/>
      <c r="IS331" s="4"/>
      <c r="IT331" s="4"/>
      <c r="IU331" s="4"/>
    </row>
    <row r="332" spans="1:255" ht="15">
      <c r="A332" s="15"/>
      <c r="B332" s="31"/>
      <c r="C332" s="31"/>
      <c r="D332" s="31"/>
      <c r="E332" s="31"/>
      <c r="F332" s="31"/>
      <c r="G332" s="32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4"/>
      <c r="GK332" s="4"/>
      <c r="GL332" s="4"/>
      <c r="GM332" s="4"/>
      <c r="GN332" s="4"/>
      <c r="GO332" s="4"/>
      <c r="GP332" s="4"/>
      <c r="GQ332" s="4"/>
      <c r="GR332" s="4"/>
      <c r="GS332" s="4"/>
      <c r="GT332" s="4"/>
      <c r="GU332" s="4"/>
      <c r="GV332" s="4"/>
      <c r="GW332" s="4"/>
      <c r="GX332" s="4"/>
      <c r="GY332" s="4"/>
      <c r="GZ332" s="4"/>
      <c r="HA332" s="4"/>
      <c r="HB332" s="4"/>
      <c r="HC332" s="4"/>
      <c r="HD332" s="4"/>
      <c r="HE332" s="4"/>
      <c r="HF332" s="4"/>
      <c r="HG332" s="4"/>
      <c r="HH332" s="4"/>
      <c r="HI332" s="4"/>
      <c r="HJ332" s="4"/>
      <c r="HK332" s="4"/>
      <c r="HL332" s="4"/>
      <c r="HM332" s="4"/>
      <c r="HN332" s="4"/>
      <c r="HO332" s="4"/>
      <c r="HP332" s="4"/>
      <c r="HQ332" s="4"/>
      <c r="HR332" s="4"/>
      <c r="HS332" s="4"/>
      <c r="HT332" s="4"/>
      <c r="HU332" s="4"/>
      <c r="HV332" s="4"/>
      <c r="HW332" s="4"/>
      <c r="HX332" s="4"/>
      <c r="HY332" s="4"/>
      <c r="HZ332" s="4"/>
      <c r="IA332" s="4"/>
      <c r="IB332" s="4"/>
      <c r="IC332" s="4"/>
      <c r="ID332" s="4"/>
      <c r="IE332" s="4"/>
      <c r="IF332" s="4"/>
      <c r="IG332" s="4"/>
      <c r="IH332" s="4"/>
      <c r="II332" s="4"/>
      <c r="IJ332" s="4"/>
      <c r="IK332" s="4"/>
      <c r="IL332" s="4"/>
      <c r="IM332" s="4"/>
      <c r="IN332" s="4"/>
      <c r="IO332" s="4"/>
      <c r="IP332" s="4"/>
      <c r="IQ332" s="4"/>
      <c r="IR332" s="4"/>
      <c r="IS332" s="4"/>
      <c r="IT332" s="4"/>
      <c r="IU332" s="4"/>
    </row>
    <row r="333" spans="1:255" ht="15.75">
      <c r="A333" s="129" t="s">
        <v>106</v>
      </c>
      <c r="B333" s="15"/>
      <c r="C333" s="15"/>
      <c r="D333" s="15"/>
      <c r="E333" s="15"/>
      <c r="F333" s="15"/>
      <c r="G333" s="32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4"/>
      <c r="GK333" s="4"/>
      <c r="GL333" s="4"/>
      <c r="GM333" s="4"/>
      <c r="GN333" s="4"/>
      <c r="GO333" s="4"/>
      <c r="GP333" s="4"/>
      <c r="GQ333" s="4"/>
      <c r="GR333" s="4"/>
      <c r="GS333" s="4"/>
      <c r="GT333" s="4"/>
      <c r="GU333" s="4"/>
      <c r="GV333" s="4"/>
      <c r="GW333" s="4"/>
      <c r="GX333" s="4"/>
      <c r="GY333" s="4"/>
      <c r="GZ333" s="4"/>
      <c r="HA333" s="4"/>
      <c r="HB333" s="4"/>
      <c r="HC333" s="4"/>
      <c r="HD333" s="4"/>
      <c r="HE333" s="4"/>
      <c r="HF333" s="4"/>
      <c r="HG333" s="4"/>
      <c r="HH333" s="4"/>
      <c r="HI333" s="4"/>
      <c r="HJ333" s="4"/>
      <c r="HK333" s="4"/>
      <c r="HL333" s="4"/>
      <c r="HM333" s="4"/>
      <c r="HN333" s="4"/>
      <c r="HO333" s="4"/>
      <c r="HP333" s="4"/>
      <c r="HQ333" s="4"/>
      <c r="HR333" s="4"/>
      <c r="HS333" s="4"/>
      <c r="HT333" s="4"/>
      <c r="HU333" s="4"/>
      <c r="HV333" s="4"/>
      <c r="HW333" s="4"/>
      <c r="HX333" s="4"/>
      <c r="HY333" s="4"/>
      <c r="HZ333" s="4"/>
      <c r="IA333" s="4"/>
      <c r="IB333" s="4"/>
      <c r="IC333" s="4"/>
      <c r="ID333" s="4"/>
      <c r="IE333" s="4"/>
      <c r="IF333" s="4"/>
      <c r="IG333" s="4"/>
      <c r="IH333" s="4"/>
      <c r="II333" s="4"/>
      <c r="IJ333" s="4"/>
      <c r="IK333" s="4"/>
      <c r="IL333" s="4"/>
      <c r="IM333" s="4"/>
      <c r="IN333" s="4"/>
      <c r="IO333" s="4"/>
      <c r="IP333" s="4"/>
      <c r="IQ333" s="4"/>
      <c r="IR333" s="4"/>
      <c r="IS333" s="4"/>
      <c r="IT333" s="4"/>
      <c r="IU333" s="4"/>
    </row>
    <row r="334" spans="1:255" ht="15">
      <c r="A334" s="15" t="s">
        <v>46</v>
      </c>
      <c r="B334" s="35">
        <v>1000</v>
      </c>
      <c r="C334" s="35">
        <v>0</v>
      </c>
      <c r="D334" s="35">
        <v>2750</v>
      </c>
      <c r="E334" s="35">
        <v>2000</v>
      </c>
      <c r="F334" s="35">
        <v>750</v>
      </c>
      <c r="G334" s="33">
        <v>0.375</v>
      </c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4"/>
      <c r="GK334" s="4"/>
      <c r="GL334" s="4"/>
      <c r="GM334" s="4"/>
      <c r="GN334" s="4"/>
      <c r="GO334" s="4"/>
      <c r="GP334" s="4"/>
      <c r="GQ334" s="4"/>
      <c r="GR334" s="4"/>
      <c r="GS334" s="4"/>
      <c r="GT334" s="4"/>
      <c r="GU334" s="4"/>
      <c r="GV334" s="4"/>
      <c r="GW334" s="4"/>
      <c r="GX334" s="4"/>
      <c r="GY334" s="4"/>
      <c r="GZ334" s="4"/>
      <c r="HA334" s="4"/>
      <c r="HB334" s="4"/>
      <c r="HC334" s="4"/>
      <c r="HD334" s="4"/>
      <c r="HE334" s="4"/>
      <c r="HF334" s="4"/>
      <c r="HG334" s="4"/>
      <c r="HH334" s="4"/>
      <c r="HI334" s="4"/>
      <c r="HJ334" s="4"/>
      <c r="HK334" s="4"/>
      <c r="HL334" s="4"/>
      <c r="HM334" s="4"/>
      <c r="HN334" s="4"/>
      <c r="HO334" s="4"/>
      <c r="HP334" s="4"/>
      <c r="HQ334" s="4"/>
      <c r="HR334" s="4"/>
      <c r="HS334" s="4"/>
      <c r="HT334" s="4"/>
      <c r="HU334" s="4"/>
      <c r="HV334" s="4"/>
      <c r="HW334" s="4"/>
      <c r="HX334" s="4"/>
      <c r="HY334" s="4"/>
      <c r="HZ334" s="4"/>
      <c r="IA334" s="4"/>
      <c r="IB334" s="4"/>
      <c r="IC334" s="4"/>
      <c r="ID334" s="4"/>
      <c r="IE334" s="4"/>
      <c r="IF334" s="4"/>
      <c r="IG334" s="4"/>
      <c r="IH334" s="4"/>
      <c r="II334" s="4"/>
      <c r="IJ334" s="4"/>
      <c r="IK334" s="4"/>
      <c r="IL334" s="4"/>
      <c r="IM334" s="4"/>
      <c r="IN334" s="4"/>
      <c r="IO334" s="4"/>
      <c r="IP334" s="4"/>
      <c r="IQ334" s="4"/>
      <c r="IR334" s="4"/>
      <c r="IS334" s="4"/>
      <c r="IT334" s="4"/>
      <c r="IU334" s="4"/>
    </row>
    <row r="335" spans="1:255" ht="15">
      <c r="A335" s="15" t="s">
        <v>107</v>
      </c>
      <c r="B335" s="31">
        <v>1000</v>
      </c>
      <c r="C335" s="31">
        <v>0</v>
      </c>
      <c r="D335" s="31">
        <v>2750</v>
      </c>
      <c r="E335" s="31">
        <v>2000</v>
      </c>
      <c r="F335" s="44">
        <v>750</v>
      </c>
      <c r="G335" s="32">
        <v>0.375</v>
      </c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4"/>
      <c r="GK335" s="4"/>
      <c r="GL335" s="4"/>
      <c r="GM335" s="4"/>
      <c r="GN335" s="4"/>
      <c r="GO335" s="4"/>
      <c r="GP335" s="4"/>
      <c r="GQ335" s="4"/>
      <c r="GR335" s="4"/>
      <c r="GS335" s="4"/>
      <c r="GT335" s="4"/>
      <c r="GU335" s="4"/>
      <c r="GV335" s="4"/>
      <c r="GW335" s="4"/>
      <c r="GX335" s="4"/>
      <c r="GY335" s="4"/>
      <c r="GZ335" s="4"/>
      <c r="HA335" s="4"/>
      <c r="HB335" s="4"/>
      <c r="HC335" s="4"/>
      <c r="HD335" s="4"/>
      <c r="HE335" s="4"/>
      <c r="HF335" s="4"/>
      <c r="HG335" s="4"/>
      <c r="HH335" s="4"/>
      <c r="HI335" s="4"/>
      <c r="HJ335" s="4"/>
      <c r="HK335" s="4"/>
      <c r="HL335" s="4"/>
      <c r="HM335" s="4"/>
      <c r="HN335" s="4"/>
      <c r="HO335" s="4"/>
      <c r="HP335" s="4"/>
      <c r="HQ335" s="4"/>
      <c r="HR335" s="4"/>
      <c r="HS335" s="4"/>
      <c r="HT335" s="4"/>
      <c r="HU335" s="4"/>
      <c r="HV335" s="4"/>
      <c r="HW335" s="4"/>
      <c r="HX335" s="4"/>
      <c r="HY335" s="4"/>
      <c r="HZ335" s="4"/>
      <c r="IA335" s="4"/>
      <c r="IB335" s="4"/>
      <c r="IC335" s="4"/>
      <c r="ID335" s="4"/>
      <c r="IE335" s="4"/>
      <c r="IF335" s="4"/>
      <c r="IG335" s="4"/>
      <c r="IH335" s="4"/>
      <c r="II335" s="4"/>
      <c r="IJ335" s="4"/>
      <c r="IK335" s="4"/>
      <c r="IL335" s="4"/>
      <c r="IM335" s="4"/>
      <c r="IN335" s="4"/>
      <c r="IO335" s="4"/>
      <c r="IP335" s="4"/>
      <c r="IQ335" s="4"/>
      <c r="IR335" s="4"/>
      <c r="IS335" s="4"/>
      <c r="IT335" s="4"/>
      <c r="IU335" s="4"/>
    </row>
    <row r="336" spans="1:255" ht="15">
      <c r="A336" s="15"/>
      <c r="B336" s="15"/>
      <c r="C336" s="15"/>
      <c r="D336" s="15"/>
      <c r="E336" s="15"/>
      <c r="F336" s="15"/>
      <c r="G336" s="32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4"/>
      <c r="GK336" s="4"/>
      <c r="GL336" s="4"/>
      <c r="GM336" s="4"/>
      <c r="GN336" s="4"/>
      <c r="GO336" s="4"/>
      <c r="GP336" s="4"/>
      <c r="GQ336" s="4"/>
      <c r="GR336" s="4"/>
      <c r="GS336" s="4"/>
      <c r="GT336" s="4"/>
      <c r="GU336" s="4"/>
      <c r="GV336" s="4"/>
      <c r="GW336" s="4"/>
      <c r="GX336" s="4"/>
      <c r="GY336" s="4"/>
      <c r="GZ336" s="4"/>
      <c r="HA336" s="4"/>
      <c r="HB336" s="4"/>
      <c r="HC336" s="4"/>
      <c r="HD336" s="4"/>
      <c r="HE336" s="4"/>
      <c r="HF336" s="4"/>
      <c r="HG336" s="4"/>
      <c r="HH336" s="4"/>
      <c r="HI336" s="4"/>
      <c r="HJ336" s="4"/>
      <c r="HK336" s="4"/>
      <c r="HL336" s="4"/>
      <c r="HM336" s="4"/>
      <c r="HN336" s="4"/>
      <c r="HO336" s="4"/>
      <c r="HP336" s="4"/>
      <c r="HQ336" s="4"/>
      <c r="HR336" s="4"/>
      <c r="HS336" s="4"/>
      <c r="HT336" s="4"/>
      <c r="HU336" s="4"/>
      <c r="HV336" s="4"/>
      <c r="HW336" s="4"/>
      <c r="HX336" s="4"/>
      <c r="HY336" s="4"/>
      <c r="HZ336" s="4"/>
      <c r="IA336" s="4"/>
      <c r="IB336" s="4"/>
      <c r="IC336" s="4"/>
      <c r="ID336" s="4"/>
      <c r="IE336" s="4"/>
      <c r="IF336" s="4"/>
      <c r="IG336" s="4"/>
      <c r="IH336" s="4"/>
      <c r="II336" s="4"/>
      <c r="IJ336" s="4"/>
      <c r="IK336" s="4"/>
      <c r="IL336" s="4"/>
      <c r="IM336" s="4"/>
      <c r="IN336" s="4"/>
      <c r="IO336" s="4"/>
      <c r="IP336" s="4"/>
      <c r="IQ336" s="4"/>
      <c r="IR336" s="4"/>
      <c r="IS336" s="4"/>
      <c r="IT336" s="4"/>
      <c r="IU336" s="4"/>
    </row>
    <row r="337" spans="1:255" ht="15.75">
      <c r="A337" s="129" t="s">
        <v>108</v>
      </c>
      <c r="B337" s="15"/>
      <c r="C337" s="15"/>
      <c r="D337" s="15"/>
      <c r="E337" s="15"/>
      <c r="F337" s="15"/>
      <c r="G337" s="32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4"/>
      <c r="GK337" s="4"/>
      <c r="GL337" s="4"/>
      <c r="GM337" s="4"/>
      <c r="GN337" s="4"/>
      <c r="GO337" s="4"/>
      <c r="GP337" s="4"/>
      <c r="GQ337" s="4"/>
      <c r="GR337" s="4"/>
      <c r="GS337" s="4"/>
      <c r="GT337" s="4"/>
      <c r="GU337" s="4"/>
      <c r="GV337" s="4"/>
      <c r="GW337" s="4"/>
      <c r="GX337" s="4"/>
      <c r="GY337" s="4"/>
      <c r="GZ337" s="4"/>
      <c r="HA337" s="4"/>
      <c r="HB337" s="4"/>
      <c r="HC337" s="4"/>
      <c r="HD337" s="4"/>
      <c r="HE337" s="4"/>
      <c r="HF337" s="4"/>
      <c r="HG337" s="4"/>
      <c r="HH337" s="4"/>
      <c r="HI337" s="4"/>
      <c r="HJ337" s="4"/>
      <c r="HK337" s="4"/>
      <c r="HL337" s="4"/>
      <c r="HM337" s="4"/>
      <c r="HN337" s="4"/>
      <c r="HO337" s="4"/>
      <c r="HP337" s="4"/>
      <c r="HQ337" s="4"/>
      <c r="HR337" s="4"/>
      <c r="HS337" s="4"/>
      <c r="HT337" s="4"/>
      <c r="HU337" s="4"/>
      <c r="HV337" s="4"/>
      <c r="HW337" s="4"/>
      <c r="HX337" s="4"/>
      <c r="HY337" s="4"/>
      <c r="HZ337" s="4"/>
      <c r="IA337" s="4"/>
      <c r="IB337" s="4"/>
      <c r="IC337" s="4"/>
      <c r="ID337" s="4"/>
      <c r="IE337" s="4"/>
      <c r="IF337" s="4"/>
      <c r="IG337" s="4"/>
      <c r="IH337" s="4"/>
      <c r="II337" s="4"/>
      <c r="IJ337" s="4"/>
      <c r="IK337" s="4"/>
      <c r="IL337" s="4"/>
      <c r="IM337" s="4"/>
      <c r="IN337" s="4"/>
      <c r="IO337" s="4"/>
      <c r="IP337" s="4"/>
      <c r="IQ337" s="4"/>
      <c r="IR337" s="4"/>
      <c r="IS337" s="4"/>
      <c r="IT337" s="4"/>
      <c r="IU337" s="4"/>
    </row>
    <row r="338" spans="1:255" ht="15">
      <c r="A338" s="15" t="s">
        <v>46</v>
      </c>
      <c r="B338" s="35">
        <v>37806.56</v>
      </c>
      <c r="C338" s="35">
        <v>75005.98</v>
      </c>
      <c r="D338" s="35">
        <v>918024.5530000001</v>
      </c>
      <c r="E338" s="35">
        <v>889290.81</v>
      </c>
      <c r="F338" s="35">
        <v>28733.743000000017</v>
      </c>
      <c r="G338" s="33">
        <v>0.032299999999999995</v>
      </c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4"/>
      <c r="GK338" s="4"/>
      <c r="GL338" s="4"/>
      <c r="GM338" s="4"/>
      <c r="GN338" s="4"/>
      <c r="GO338" s="4"/>
      <c r="GP338" s="4"/>
      <c r="GQ338" s="4"/>
      <c r="GR338" s="4"/>
      <c r="GS338" s="4"/>
      <c r="GT338" s="4"/>
      <c r="GU338" s="4"/>
      <c r="GV338" s="4"/>
      <c r="GW338" s="4"/>
      <c r="GX338" s="4"/>
      <c r="GY338" s="4"/>
      <c r="GZ338" s="4"/>
      <c r="HA338" s="4"/>
      <c r="HB338" s="4"/>
      <c r="HC338" s="4"/>
      <c r="HD338" s="4"/>
      <c r="HE338" s="4"/>
      <c r="HF338" s="4"/>
      <c r="HG338" s="4"/>
      <c r="HH338" s="4"/>
      <c r="HI338" s="4"/>
      <c r="HJ338" s="4"/>
      <c r="HK338" s="4"/>
      <c r="HL338" s="4"/>
      <c r="HM338" s="4"/>
      <c r="HN338" s="4"/>
      <c r="HO338" s="4"/>
      <c r="HP338" s="4"/>
      <c r="HQ338" s="4"/>
      <c r="HR338" s="4"/>
      <c r="HS338" s="4"/>
      <c r="HT338" s="4"/>
      <c r="HU338" s="4"/>
      <c r="HV338" s="4"/>
      <c r="HW338" s="4"/>
      <c r="HX338" s="4"/>
      <c r="HY338" s="4"/>
      <c r="HZ338" s="4"/>
      <c r="IA338" s="4"/>
      <c r="IB338" s="4"/>
      <c r="IC338" s="4"/>
      <c r="ID338" s="4"/>
      <c r="IE338" s="4"/>
      <c r="IF338" s="4"/>
      <c r="IG338" s="4"/>
      <c r="IH338" s="4"/>
      <c r="II338" s="4"/>
      <c r="IJ338" s="4"/>
      <c r="IK338" s="4"/>
      <c r="IL338" s="4"/>
      <c r="IM338" s="4"/>
      <c r="IN338" s="4"/>
      <c r="IO338" s="4"/>
      <c r="IP338" s="4"/>
      <c r="IQ338" s="4"/>
      <c r="IR338" s="4"/>
      <c r="IS338" s="4"/>
      <c r="IT338" s="4"/>
      <c r="IU338" s="4"/>
    </row>
    <row r="339" spans="1:255" ht="15">
      <c r="A339" s="15" t="s">
        <v>109</v>
      </c>
      <c r="B339" s="31">
        <v>37806.56</v>
      </c>
      <c r="C339" s="31">
        <v>75005.98</v>
      </c>
      <c r="D339" s="31">
        <v>918024.5530000001</v>
      </c>
      <c r="E339" s="31">
        <v>889290.81</v>
      </c>
      <c r="F339" s="44">
        <v>28733.743000000017</v>
      </c>
      <c r="G339" s="32">
        <v>0.032299999999999995</v>
      </c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4"/>
      <c r="GK339" s="4"/>
      <c r="GL339" s="4"/>
      <c r="GM339" s="4"/>
      <c r="GN339" s="4"/>
      <c r="GO339" s="4"/>
      <c r="GP339" s="4"/>
      <c r="GQ339" s="4"/>
      <c r="GR339" s="4"/>
      <c r="GS339" s="4"/>
      <c r="GT339" s="4"/>
      <c r="GU339" s="4"/>
      <c r="GV339" s="4"/>
      <c r="GW339" s="4"/>
      <c r="GX339" s="4"/>
      <c r="GY339" s="4"/>
      <c r="GZ339" s="4"/>
      <c r="HA339" s="4"/>
      <c r="HB339" s="4"/>
      <c r="HC339" s="4"/>
      <c r="HD339" s="4"/>
      <c r="HE339" s="4"/>
      <c r="HF339" s="4"/>
      <c r="HG339" s="4"/>
      <c r="HH339" s="4"/>
      <c r="HI339" s="4"/>
      <c r="HJ339" s="4"/>
      <c r="HK339" s="4"/>
      <c r="HL339" s="4"/>
      <c r="HM339" s="4"/>
      <c r="HN339" s="4"/>
      <c r="HO339" s="4"/>
      <c r="HP339" s="4"/>
      <c r="HQ339" s="4"/>
      <c r="HR339" s="4"/>
      <c r="HS339" s="4"/>
      <c r="HT339" s="4"/>
      <c r="HU339" s="4"/>
      <c r="HV339" s="4"/>
      <c r="HW339" s="4"/>
      <c r="HX339" s="4"/>
      <c r="HY339" s="4"/>
      <c r="HZ339" s="4"/>
      <c r="IA339" s="4"/>
      <c r="IB339" s="4"/>
      <c r="IC339" s="4"/>
      <c r="ID339" s="4"/>
      <c r="IE339" s="4"/>
      <c r="IF339" s="4"/>
      <c r="IG339" s="4"/>
      <c r="IH339" s="4"/>
      <c r="II339" s="4"/>
      <c r="IJ339" s="4"/>
      <c r="IK339" s="4"/>
      <c r="IL339" s="4"/>
      <c r="IM339" s="4"/>
      <c r="IN339" s="4"/>
      <c r="IO339" s="4"/>
      <c r="IP339" s="4"/>
      <c r="IQ339" s="4"/>
      <c r="IR339" s="4"/>
      <c r="IS339" s="4"/>
      <c r="IT339" s="4"/>
      <c r="IU339" s="4"/>
    </row>
    <row r="340" spans="1:255" ht="15">
      <c r="A340" s="15"/>
      <c r="B340" s="31"/>
      <c r="C340" s="31"/>
      <c r="D340" s="31"/>
      <c r="E340" s="31"/>
      <c r="F340" s="31"/>
      <c r="G340" s="32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4"/>
      <c r="GK340" s="4"/>
      <c r="GL340" s="4"/>
      <c r="GM340" s="4"/>
      <c r="GN340" s="4"/>
      <c r="GO340" s="4"/>
      <c r="GP340" s="4"/>
      <c r="GQ340" s="4"/>
      <c r="GR340" s="4"/>
      <c r="GS340" s="4"/>
      <c r="GT340" s="4"/>
      <c r="GU340" s="4"/>
      <c r="GV340" s="4"/>
      <c r="GW340" s="4"/>
      <c r="GX340" s="4"/>
      <c r="GY340" s="4"/>
      <c r="GZ340" s="4"/>
      <c r="HA340" s="4"/>
      <c r="HB340" s="4"/>
      <c r="HC340" s="4"/>
      <c r="HD340" s="4"/>
      <c r="HE340" s="4"/>
      <c r="HF340" s="4"/>
      <c r="HG340" s="4"/>
      <c r="HH340" s="4"/>
      <c r="HI340" s="4"/>
      <c r="HJ340" s="4"/>
      <c r="HK340" s="4"/>
      <c r="HL340" s="4"/>
      <c r="HM340" s="4"/>
      <c r="HN340" s="4"/>
      <c r="HO340" s="4"/>
      <c r="HP340" s="4"/>
      <c r="HQ340" s="4"/>
      <c r="HR340" s="4"/>
      <c r="HS340" s="4"/>
      <c r="HT340" s="4"/>
      <c r="HU340" s="4"/>
      <c r="HV340" s="4"/>
      <c r="HW340" s="4"/>
      <c r="HX340" s="4"/>
      <c r="HY340" s="4"/>
      <c r="HZ340" s="4"/>
      <c r="IA340" s="4"/>
      <c r="IB340" s="4"/>
      <c r="IC340" s="4"/>
      <c r="ID340" s="4"/>
      <c r="IE340" s="4"/>
      <c r="IF340" s="4"/>
      <c r="IG340" s="4"/>
      <c r="IH340" s="4"/>
      <c r="II340" s="4"/>
      <c r="IJ340" s="4"/>
      <c r="IK340" s="4"/>
      <c r="IL340" s="4"/>
      <c r="IM340" s="4"/>
      <c r="IN340" s="4"/>
      <c r="IO340" s="4"/>
      <c r="IP340" s="4"/>
      <c r="IQ340" s="4"/>
      <c r="IR340" s="4"/>
      <c r="IS340" s="4"/>
      <c r="IT340" s="4"/>
      <c r="IU340" s="4"/>
    </row>
    <row r="341" spans="1:255" ht="15.75">
      <c r="A341" s="129" t="s">
        <v>110</v>
      </c>
      <c r="B341" s="31"/>
      <c r="C341" s="31"/>
      <c r="D341" s="31"/>
      <c r="E341" s="31"/>
      <c r="F341" s="31"/>
      <c r="G341" s="32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4"/>
      <c r="GK341" s="4"/>
      <c r="GL341" s="4"/>
      <c r="GM341" s="4"/>
      <c r="GN341" s="4"/>
      <c r="GO341" s="4"/>
      <c r="GP341" s="4"/>
      <c r="GQ341" s="4"/>
      <c r="GR341" s="4"/>
      <c r="GS341" s="4"/>
      <c r="GT341" s="4"/>
      <c r="GU341" s="4"/>
      <c r="GV341" s="4"/>
      <c r="GW341" s="4"/>
      <c r="GX341" s="4"/>
      <c r="GY341" s="4"/>
      <c r="GZ341" s="4"/>
      <c r="HA341" s="4"/>
      <c r="HB341" s="4"/>
      <c r="HC341" s="4"/>
      <c r="HD341" s="4"/>
      <c r="HE341" s="4"/>
      <c r="HF341" s="4"/>
      <c r="HG341" s="4"/>
      <c r="HH341" s="4"/>
      <c r="HI341" s="4"/>
      <c r="HJ341" s="4"/>
      <c r="HK341" s="4"/>
      <c r="HL341" s="4"/>
      <c r="HM341" s="4"/>
      <c r="HN341" s="4"/>
      <c r="HO341" s="4"/>
      <c r="HP341" s="4"/>
      <c r="HQ341" s="4"/>
      <c r="HR341" s="4"/>
      <c r="HS341" s="4"/>
      <c r="HT341" s="4"/>
      <c r="HU341" s="4"/>
      <c r="HV341" s="4"/>
      <c r="HW341" s="4"/>
      <c r="HX341" s="4"/>
      <c r="HY341" s="4"/>
      <c r="HZ341" s="4"/>
      <c r="IA341" s="4"/>
      <c r="IB341" s="4"/>
      <c r="IC341" s="4"/>
      <c r="ID341" s="4"/>
      <c r="IE341" s="4"/>
      <c r="IF341" s="4"/>
      <c r="IG341" s="4"/>
      <c r="IH341" s="4"/>
      <c r="II341" s="4"/>
      <c r="IJ341" s="4"/>
      <c r="IK341" s="4"/>
      <c r="IL341" s="4"/>
      <c r="IM341" s="4"/>
      <c r="IN341" s="4"/>
      <c r="IO341" s="4"/>
      <c r="IP341" s="4"/>
      <c r="IQ341" s="4"/>
      <c r="IR341" s="4"/>
      <c r="IS341" s="4"/>
      <c r="IT341" s="4"/>
      <c r="IU341" s="4"/>
    </row>
    <row r="342" spans="1:255" ht="15">
      <c r="A342" s="15" t="s">
        <v>46</v>
      </c>
      <c r="B342" s="35">
        <v>0</v>
      </c>
      <c r="C342" s="35">
        <v>0</v>
      </c>
      <c r="D342" s="35">
        <v>0</v>
      </c>
      <c r="E342" s="35">
        <v>0</v>
      </c>
      <c r="F342" s="35">
        <v>0</v>
      </c>
      <c r="G342" s="33">
        <v>0</v>
      </c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4"/>
      <c r="GK342" s="4"/>
      <c r="GL342" s="4"/>
      <c r="GM342" s="4"/>
      <c r="GN342" s="4"/>
      <c r="GO342" s="4"/>
      <c r="GP342" s="4"/>
      <c r="GQ342" s="4"/>
      <c r="GR342" s="4"/>
      <c r="GS342" s="4"/>
      <c r="GT342" s="4"/>
      <c r="GU342" s="4"/>
      <c r="GV342" s="4"/>
      <c r="GW342" s="4"/>
      <c r="GX342" s="4"/>
      <c r="GY342" s="4"/>
      <c r="GZ342" s="4"/>
      <c r="HA342" s="4"/>
      <c r="HB342" s="4"/>
      <c r="HC342" s="4"/>
      <c r="HD342" s="4"/>
      <c r="HE342" s="4"/>
      <c r="HF342" s="4"/>
      <c r="HG342" s="4"/>
      <c r="HH342" s="4"/>
      <c r="HI342" s="4"/>
      <c r="HJ342" s="4"/>
      <c r="HK342" s="4"/>
      <c r="HL342" s="4"/>
      <c r="HM342" s="4"/>
      <c r="HN342" s="4"/>
      <c r="HO342" s="4"/>
      <c r="HP342" s="4"/>
      <c r="HQ342" s="4"/>
      <c r="HR342" s="4"/>
      <c r="HS342" s="4"/>
      <c r="HT342" s="4"/>
      <c r="HU342" s="4"/>
      <c r="HV342" s="4"/>
      <c r="HW342" s="4"/>
      <c r="HX342" s="4"/>
      <c r="HY342" s="4"/>
      <c r="HZ342" s="4"/>
      <c r="IA342" s="4"/>
      <c r="IB342" s="4"/>
      <c r="IC342" s="4"/>
      <c r="ID342" s="4"/>
      <c r="IE342" s="4"/>
      <c r="IF342" s="4"/>
      <c r="IG342" s="4"/>
      <c r="IH342" s="4"/>
      <c r="II342" s="4"/>
      <c r="IJ342" s="4"/>
      <c r="IK342" s="4"/>
      <c r="IL342" s="4"/>
      <c r="IM342" s="4"/>
      <c r="IN342" s="4"/>
      <c r="IO342" s="4"/>
      <c r="IP342" s="4"/>
      <c r="IQ342" s="4"/>
      <c r="IR342" s="4"/>
      <c r="IS342" s="4"/>
      <c r="IT342" s="4"/>
      <c r="IU342" s="4"/>
    </row>
    <row r="343" spans="1:255" ht="15">
      <c r="A343" s="15" t="s">
        <v>111</v>
      </c>
      <c r="B343" s="31">
        <v>0</v>
      </c>
      <c r="C343" s="31">
        <v>0</v>
      </c>
      <c r="D343" s="31">
        <v>0</v>
      </c>
      <c r="E343" s="31">
        <v>0</v>
      </c>
      <c r="F343" s="44">
        <v>0</v>
      </c>
      <c r="G343" s="32">
        <v>0</v>
      </c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4"/>
      <c r="GK343" s="4"/>
      <c r="GL343" s="4"/>
      <c r="GM343" s="4"/>
      <c r="GN343" s="4"/>
      <c r="GO343" s="4"/>
      <c r="GP343" s="4"/>
      <c r="GQ343" s="4"/>
      <c r="GR343" s="4"/>
      <c r="GS343" s="4"/>
      <c r="GT343" s="4"/>
      <c r="GU343" s="4"/>
      <c r="GV343" s="4"/>
      <c r="GW343" s="4"/>
      <c r="GX343" s="4"/>
      <c r="GY343" s="4"/>
      <c r="GZ343" s="4"/>
      <c r="HA343" s="4"/>
      <c r="HB343" s="4"/>
      <c r="HC343" s="4"/>
      <c r="HD343" s="4"/>
      <c r="HE343" s="4"/>
      <c r="HF343" s="4"/>
      <c r="HG343" s="4"/>
      <c r="HH343" s="4"/>
      <c r="HI343" s="4"/>
      <c r="HJ343" s="4"/>
      <c r="HK343" s="4"/>
      <c r="HL343" s="4"/>
      <c r="HM343" s="4"/>
      <c r="HN343" s="4"/>
      <c r="HO343" s="4"/>
      <c r="HP343" s="4"/>
      <c r="HQ343" s="4"/>
      <c r="HR343" s="4"/>
      <c r="HS343" s="4"/>
      <c r="HT343" s="4"/>
      <c r="HU343" s="4"/>
      <c r="HV343" s="4"/>
      <c r="HW343" s="4"/>
      <c r="HX343" s="4"/>
      <c r="HY343" s="4"/>
      <c r="HZ343" s="4"/>
      <c r="IA343" s="4"/>
      <c r="IB343" s="4"/>
      <c r="IC343" s="4"/>
      <c r="ID343" s="4"/>
      <c r="IE343" s="4"/>
      <c r="IF343" s="4"/>
      <c r="IG343" s="4"/>
      <c r="IH343" s="4"/>
      <c r="II343" s="4"/>
      <c r="IJ343" s="4"/>
      <c r="IK343" s="4"/>
      <c r="IL343" s="4"/>
      <c r="IM343" s="4"/>
      <c r="IN343" s="4"/>
      <c r="IO343" s="4"/>
      <c r="IP343" s="4"/>
      <c r="IQ343" s="4"/>
      <c r="IR343" s="4"/>
      <c r="IS343" s="4"/>
      <c r="IT343" s="4"/>
      <c r="IU343" s="4"/>
    </row>
    <row r="344" spans="1:255" ht="15">
      <c r="A344" s="15"/>
      <c r="B344" s="15"/>
      <c r="C344" s="15"/>
      <c r="D344" s="15"/>
      <c r="E344" s="15"/>
      <c r="F344" s="15"/>
      <c r="G344" s="32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4"/>
      <c r="GK344" s="4"/>
      <c r="GL344" s="4"/>
      <c r="GM344" s="4"/>
      <c r="GN344" s="4"/>
      <c r="GO344" s="4"/>
      <c r="GP344" s="4"/>
      <c r="GQ344" s="4"/>
      <c r="GR344" s="4"/>
      <c r="GS344" s="4"/>
      <c r="GT344" s="4"/>
      <c r="GU344" s="4"/>
      <c r="GV344" s="4"/>
      <c r="GW344" s="4"/>
      <c r="GX344" s="4"/>
      <c r="GY344" s="4"/>
      <c r="GZ344" s="4"/>
      <c r="HA344" s="4"/>
      <c r="HB344" s="4"/>
      <c r="HC344" s="4"/>
      <c r="HD344" s="4"/>
      <c r="HE344" s="4"/>
      <c r="HF344" s="4"/>
      <c r="HG344" s="4"/>
      <c r="HH344" s="4"/>
      <c r="HI344" s="4"/>
      <c r="HJ344" s="4"/>
      <c r="HK344" s="4"/>
      <c r="HL344" s="4"/>
      <c r="HM344" s="4"/>
      <c r="HN344" s="4"/>
      <c r="HO344" s="4"/>
      <c r="HP344" s="4"/>
      <c r="HQ344" s="4"/>
      <c r="HR344" s="4"/>
      <c r="HS344" s="4"/>
      <c r="HT344" s="4"/>
      <c r="HU344" s="4"/>
      <c r="HV344" s="4"/>
      <c r="HW344" s="4"/>
      <c r="HX344" s="4"/>
      <c r="HY344" s="4"/>
      <c r="HZ344" s="4"/>
      <c r="IA344" s="4"/>
      <c r="IB344" s="4"/>
      <c r="IC344" s="4"/>
      <c r="ID344" s="4"/>
      <c r="IE344" s="4"/>
      <c r="IF344" s="4"/>
      <c r="IG344" s="4"/>
      <c r="IH344" s="4"/>
      <c r="II344" s="4"/>
      <c r="IJ344" s="4"/>
      <c r="IK344" s="4"/>
      <c r="IL344" s="4"/>
      <c r="IM344" s="4"/>
      <c r="IN344" s="4"/>
      <c r="IO344" s="4"/>
      <c r="IP344" s="4"/>
      <c r="IQ344" s="4"/>
      <c r="IR344" s="4"/>
      <c r="IS344" s="4"/>
      <c r="IT344" s="4"/>
      <c r="IU344" s="4"/>
    </row>
    <row r="345" spans="1:255" ht="15.75">
      <c r="A345" s="129" t="s">
        <v>236</v>
      </c>
      <c r="B345" s="15"/>
      <c r="C345" s="15"/>
      <c r="D345" s="15"/>
      <c r="E345" s="15"/>
      <c r="F345" s="15"/>
      <c r="G345" s="32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4"/>
      <c r="GK345" s="4"/>
      <c r="GL345" s="4"/>
      <c r="GM345" s="4"/>
      <c r="GN345" s="4"/>
      <c r="GO345" s="4"/>
      <c r="GP345" s="4"/>
      <c r="GQ345" s="4"/>
      <c r="GR345" s="4"/>
      <c r="GS345" s="4"/>
      <c r="GT345" s="4"/>
      <c r="GU345" s="4"/>
      <c r="GV345" s="4"/>
      <c r="GW345" s="4"/>
      <c r="GX345" s="4"/>
      <c r="GY345" s="4"/>
      <c r="GZ345" s="4"/>
      <c r="HA345" s="4"/>
      <c r="HB345" s="4"/>
      <c r="HC345" s="4"/>
      <c r="HD345" s="4"/>
      <c r="HE345" s="4"/>
      <c r="HF345" s="4"/>
      <c r="HG345" s="4"/>
      <c r="HH345" s="4"/>
      <c r="HI345" s="4"/>
      <c r="HJ345" s="4"/>
      <c r="HK345" s="4"/>
      <c r="HL345" s="4"/>
      <c r="HM345" s="4"/>
      <c r="HN345" s="4"/>
      <c r="HO345" s="4"/>
      <c r="HP345" s="4"/>
      <c r="HQ345" s="4"/>
      <c r="HR345" s="4"/>
      <c r="HS345" s="4"/>
      <c r="HT345" s="4"/>
      <c r="HU345" s="4"/>
      <c r="HV345" s="4"/>
      <c r="HW345" s="4"/>
      <c r="HX345" s="4"/>
      <c r="HY345" s="4"/>
      <c r="HZ345" s="4"/>
      <c r="IA345" s="4"/>
      <c r="IB345" s="4"/>
      <c r="IC345" s="4"/>
      <c r="ID345" s="4"/>
      <c r="IE345" s="4"/>
      <c r="IF345" s="4"/>
      <c r="IG345" s="4"/>
      <c r="IH345" s="4"/>
      <c r="II345" s="4"/>
      <c r="IJ345" s="4"/>
      <c r="IK345" s="4"/>
      <c r="IL345" s="4"/>
      <c r="IM345" s="4"/>
      <c r="IN345" s="4"/>
      <c r="IO345" s="4"/>
      <c r="IP345" s="4"/>
      <c r="IQ345" s="4"/>
      <c r="IR345" s="4"/>
      <c r="IS345" s="4"/>
      <c r="IT345" s="4"/>
      <c r="IU345" s="4"/>
    </row>
    <row r="346" spans="1:255" ht="15">
      <c r="A346" s="15" t="s">
        <v>46</v>
      </c>
      <c r="B346" s="35">
        <v>23.84</v>
      </c>
      <c r="C346" s="35">
        <v>11.76</v>
      </c>
      <c r="D346" s="35">
        <v>7948.5</v>
      </c>
      <c r="E346" s="35">
        <v>1394.8700000000003</v>
      </c>
      <c r="F346" s="35">
        <v>6553.629999999999</v>
      </c>
      <c r="G346" s="33">
        <v>4.6984</v>
      </c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4"/>
      <c r="GK346" s="4"/>
      <c r="GL346" s="4"/>
      <c r="GM346" s="4"/>
      <c r="GN346" s="4"/>
      <c r="GO346" s="4"/>
      <c r="GP346" s="4"/>
      <c r="GQ346" s="4"/>
      <c r="GR346" s="4"/>
      <c r="GS346" s="4"/>
      <c r="GT346" s="4"/>
      <c r="GU346" s="4"/>
      <c r="GV346" s="4"/>
      <c r="GW346" s="4"/>
      <c r="GX346" s="4"/>
      <c r="GY346" s="4"/>
      <c r="GZ346" s="4"/>
      <c r="HA346" s="4"/>
      <c r="HB346" s="4"/>
      <c r="HC346" s="4"/>
      <c r="HD346" s="4"/>
      <c r="HE346" s="4"/>
      <c r="HF346" s="4"/>
      <c r="HG346" s="4"/>
      <c r="HH346" s="4"/>
      <c r="HI346" s="4"/>
      <c r="HJ346" s="4"/>
      <c r="HK346" s="4"/>
      <c r="HL346" s="4"/>
      <c r="HM346" s="4"/>
      <c r="HN346" s="4"/>
      <c r="HO346" s="4"/>
      <c r="HP346" s="4"/>
      <c r="HQ346" s="4"/>
      <c r="HR346" s="4"/>
      <c r="HS346" s="4"/>
      <c r="HT346" s="4"/>
      <c r="HU346" s="4"/>
      <c r="HV346" s="4"/>
      <c r="HW346" s="4"/>
      <c r="HX346" s="4"/>
      <c r="HY346" s="4"/>
      <c r="HZ346" s="4"/>
      <c r="IA346" s="4"/>
      <c r="IB346" s="4"/>
      <c r="IC346" s="4"/>
      <c r="ID346" s="4"/>
      <c r="IE346" s="4"/>
      <c r="IF346" s="4"/>
      <c r="IG346" s="4"/>
      <c r="IH346" s="4"/>
      <c r="II346" s="4"/>
      <c r="IJ346" s="4"/>
      <c r="IK346" s="4"/>
      <c r="IL346" s="4"/>
      <c r="IM346" s="4"/>
      <c r="IN346" s="4"/>
      <c r="IO346" s="4"/>
      <c r="IP346" s="4"/>
      <c r="IQ346" s="4"/>
      <c r="IR346" s="4"/>
      <c r="IS346" s="4"/>
      <c r="IT346" s="4"/>
      <c r="IU346" s="4"/>
    </row>
    <row r="347" spans="1:255" ht="15">
      <c r="A347" s="15" t="s">
        <v>237</v>
      </c>
      <c r="B347" s="31">
        <v>23.84</v>
      </c>
      <c r="C347" s="31">
        <v>11.76</v>
      </c>
      <c r="D347" s="31">
        <v>7948.5</v>
      </c>
      <c r="E347" s="31">
        <v>1394.8700000000003</v>
      </c>
      <c r="F347" s="44">
        <v>6553.629999999999</v>
      </c>
      <c r="G347" s="32">
        <v>4.6984</v>
      </c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4"/>
      <c r="GK347" s="4"/>
      <c r="GL347" s="4"/>
      <c r="GM347" s="4"/>
      <c r="GN347" s="4"/>
      <c r="GO347" s="4"/>
      <c r="GP347" s="4"/>
      <c r="GQ347" s="4"/>
      <c r="GR347" s="4"/>
      <c r="GS347" s="4"/>
      <c r="GT347" s="4"/>
      <c r="GU347" s="4"/>
      <c r="GV347" s="4"/>
      <c r="GW347" s="4"/>
      <c r="GX347" s="4"/>
      <c r="GY347" s="4"/>
      <c r="GZ347" s="4"/>
      <c r="HA347" s="4"/>
      <c r="HB347" s="4"/>
      <c r="HC347" s="4"/>
      <c r="HD347" s="4"/>
      <c r="HE347" s="4"/>
      <c r="HF347" s="4"/>
      <c r="HG347" s="4"/>
      <c r="HH347" s="4"/>
      <c r="HI347" s="4"/>
      <c r="HJ347" s="4"/>
      <c r="HK347" s="4"/>
      <c r="HL347" s="4"/>
      <c r="HM347" s="4"/>
      <c r="HN347" s="4"/>
      <c r="HO347" s="4"/>
      <c r="HP347" s="4"/>
      <c r="HQ347" s="4"/>
      <c r="HR347" s="4"/>
      <c r="HS347" s="4"/>
      <c r="HT347" s="4"/>
      <c r="HU347" s="4"/>
      <c r="HV347" s="4"/>
      <c r="HW347" s="4"/>
      <c r="HX347" s="4"/>
      <c r="HY347" s="4"/>
      <c r="HZ347" s="4"/>
      <c r="IA347" s="4"/>
      <c r="IB347" s="4"/>
      <c r="IC347" s="4"/>
      <c r="ID347" s="4"/>
      <c r="IE347" s="4"/>
      <c r="IF347" s="4"/>
      <c r="IG347" s="4"/>
      <c r="IH347" s="4"/>
      <c r="II347" s="4"/>
      <c r="IJ347" s="4"/>
      <c r="IK347" s="4"/>
      <c r="IL347" s="4"/>
      <c r="IM347" s="4"/>
      <c r="IN347" s="4"/>
      <c r="IO347" s="4"/>
      <c r="IP347" s="4"/>
      <c r="IQ347" s="4"/>
      <c r="IR347" s="4"/>
      <c r="IS347" s="4"/>
      <c r="IT347" s="4"/>
      <c r="IU347" s="4"/>
    </row>
    <row r="348" spans="1:255" ht="15">
      <c r="A348" s="15"/>
      <c r="B348" s="15"/>
      <c r="C348" s="15"/>
      <c r="D348" s="15"/>
      <c r="E348" s="15"/>
      <c r="F348" s="15"/>
      <c r="G348" s="32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4"/>
      <c r="GK348" s="4"/>
      <c r="GL348" s="4"/>
      <c r="GM348" s="4"/>
      <c r="GN348" s="4"/>
      <c r="GO348" s="4"/>
      <c r="GP348" s="4"/>
      <c r="GQ348" s="4"/>
      <c r="GR348" s="4"/>
      <c r="GS348" s="4"/>
      <c r="GT348" s="4"/>
      <c r="GU348" s="4"/>
      <c r="GV348" s="4"/>
      <c r="GW348" s="4"/>
      <c r="GX348" s="4"/>
      <c r="GY348" s="4"/>
      <c r="GZ348" s="4"/>
      <c r="HA348" s="4"/>
      <c r="HB348" s="4"/>
      <c r="HC348" s="4"/>
      <c r="HD348" s="4"/>
      <c r="HE348" s="4"/>
      <c r="HF348" s="4"/>
      <c r="HG348" s="4"/>
      <c r="HH348" s="4"/>
      <c r="HI348" s="4"/>
      <c r="HJ348" s="4"/>
      <c r="HK348" s="4"/>
      <c r="HL348" s="4"/>
      <c r="HM348" s="4"/>
      <c r="HN348" s="4"/>
      <c r="HO348" s="4"/>
      <c r="HP348" s="4"/>
      <c r="HQ348" s="4"/>
      <c r="HR348" s="4"/>
      <c r="HS348" s="4"/>
      <c r="HT348" s="4"/>
      <c r="HU348" s="4"/>
      <c r="HV348" s="4"/>
      <c r="HW348" s="4"/>
      <c r="HX348" s="4"/>
      <c r="HY348" s="4"/>
      <c r="HZ348" s="4"/>
      <c r="IA348" s="4"/>
      <c r="IB348" s="4"/>
      <c r="IC348" s="4"/>
      <c r="ID348" s="4"/>
      <c r="IE348" s="4"/>
      <c r="IF348" s="4"/>
      <c r="IG348" s="4"/>
      <c r="IH348" s="4"/>
      <c r="II348" s="4"/>
      <c r="IJ348" s="4"/>
      <c r="IK348" s="4"/>
      <c r="IL348" s="4"/>
      <c r="IM348" s="4"/>
      <c r="IN348" s="4"/>
      <c r="IO348" s="4"/>
      <c r="IP348" s="4"/>
      <c r="IQ348" s="4"/>
      <c r="IR348" s="4"/>
      <c r="IS348" s="4"/>
      <c r="IT348" s="4"/>
      <c r="IU348" s="4"/>
    </row>
    <row r="349" spans="1:255" ht="15.75">
      <c r="A349" s="129" t="s">
        <v>112</v>
      </c>
      <c r="B349" s="15"/>
      <c r="C349" s="15"/>
      <c r="D349" s="15"/>
      <c r="E349" s="15"/>
      <c r="F349" s="15"/>
      <c r="G349" s="32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4"/>
      <c r="GK349" s="4"/>
      <c r="GL349" s="4"/>
      <c r="GM349" s="4"/>
      <c r="GN349" s="4"/>
      <c r="GO349" s="4"/>
      <c r="GP349" s="4"/>
      <c r="GQ349" s="4"/>
      <c r="GR349" s="4"/>
      <c r="GS349" s="4"/>
      <c r="GT349" s="4"/>
      <c r="GU349" s="4"/>
      <c r="GV349" s="4"/>
      <c r="GW349" s="4"/>
      <c r="GX349" s="4"/>
      <c r="GY349" s="4"/>
      <c r="GZ349" s="4"/>
      <c r="HA349" s="4"/>
      <c r="HB349" s="4"/>
      <c r="HC349" s="4"/>
      <c r="HD349" s="4"/>
      <c r="HE349" s="4"/>
      <c r="HF349" s="4"/>
      <c r="HG349" s="4"/>
      <c r="HH349" s="4"/>
      <c r="HI349" s="4"/>
      <c r="HJ349" s="4"/>
      <c r="HK349" s="4"/>
      <c r="HL349" s="4"/>
      <c r="HM349" s="4"/>
      <c r="HN349" s="4"/>
      <c r="HO349" s="4"/>
      <c r="HP349" s="4"/>
      <c r="HQ349" s="4"/>
      <c r="HR349" s="4"/>
      <c r="HS349" s="4"/>
      <c r="HT349" s="4"/>
      <c r="HU349" s="4"/>
      <c r="HV349" s="4"/>
      <c r="HW349" s="4"/>
      <c r="HX349" s="4"/>
      <c r="HY349" s="4"/>
      <c r="HZ349" s="4"/>
      <c r="IA349" s="4"/>
      <c r="IB349" s="4"/>
      <c r="IC349" s="4"/>
      <c r="ID349" s="4"/>
      <c r="IE349" s="4"/>
      <c r="IF349" s="4"/>
      <c r="IG349" s="4"/>
      <c r="IH349" s="4"/>
      <c r="II349" s="4"/>
      <c r="IJ349" s="4"/>
      <c r="IK349" s="4"/>
      <c r="IL349" s="4"/>
      <c r="IM349" s="4"/>
      <c r="IN349" s="4"/>
      <c r="IO349" s="4"/>
      <c r="IP349" s="4"/>
      <c r="IQ349" s="4"/>
      <c r="IR349" s="4"/>
      <c r="IS349" s="4"/>
      <c r="IT349" s="4"/>
      <c r="IU349" s="4"/>
    </row>
    <row r="350" spans="1:255" ht="15">
      <c r="A350" s="15" t="s">
        <v>46</v>
      </c>
      <c r="B350" s="45">
        <v>214498.24</v>
      </c>
      <c r="C350" s="45">
        <v>206434.07</v>
      </c>
      <c r="D350" s="45">
        <v>2356370.01</v>
      </c>
      <c r="E350" s="45">
        <v>2356381.03</v>
      </c>
      <c r="F350" s="45">
        <v>-11.020000000018626</v>
      </c>
      <c r="G350" s="46">
        <v>0</v>
      </c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4"/>
      <c r="GK350" s="4"/>
      <c r="GL350" s="4"/>
      <c r="GM350" s="4"/>
      <c r="GN350" s="4"/>
      <c r="GO350" s="4"/>
      <c r="GP350" s="4"/>
      <c r="GQ350" s="4"/>
      <c r="GR350" s="4"/>
      <c r="GS350" s="4"/>
      <c r="GT350" s="4"/>
      <c r="GU350" s="4"/>
      <c r="GV350" s="4"/>
      <c r="GW350" s="4"/>
      <c r="GX350" s="4"/>
      <c r="GY350" s="4"/>
      <c r="GZ350" s="4"/>
      <c r="HA350" s="4"/>
      <c r="HB350" s="4"/>
      <c r="HC350" s="4"/>
      <c r="HD350" s="4"/>
      <c r="HE350" s="4"/>
      <c r="HF350" s="4"/>
      <c r="HG350" s="4"/>
      <c r="HH350" s="4"/>
      <c r="HI350" s="4"/>
      <c r="HJ350" s="4"/>
      <c r="HK350" s="4"/>
      <c r="HL350" s="4"/>
      <c r="HM350" s="4"/>
      <c r="HN350" s="4"/>
      <c r="HO350" s="4"/>
      <c r="HP350" s="4"/>
      <c r="HQ350" s="4"/>
      <c r="HR350" s="4"/>
      <c r="HS350" s="4"/>
      <c r="HT350" s="4"/>
      <c r="HU350" s="4"/>
      <c r="HV350" s="4"/>
      <c r="HW350" s="4"/>
      <c r="HX350" s="4"/>
      <c r="HY350" s="4"/>
      <c r="HZ350" s="4"/>
      <c r="IA350" s="4"/>
      <c r="IB350" s="4"/>
      <c r="IC350" s="4"/>
      <c r="ID350" s="4"/>
      <c r="IE350" s="4"/>
      <c r="IF350" s="4"/>
      <c r="IG350" s="4"/>
      <c r="IH350" s="4"/>
      <c r="II350" s="4"/>
      <c r="IJ350" s="4"/>
      <c r="IK350" s="4"/>
      <c r="IL350" s="4"/>
      <c r="IM350" s="4"/>
      <c r="IN350" s="4"/>
      <c r="IO350" s="4"/>
      <c r="IP350" s="4"/>
      <c r="IQ350" s="4"/>
      <c r="IR350" s="4"/>
      <c r="IS350" s="4"/>
      <c r="IT350" s="4"/>
      <c r="IU350" s="4"/>
    </row>
    <row r="351" spans="1:255" ht="15">
      <c r="A351" s="15" t="s">
        <v>143</v>
      </c>
      <c r="B351" s="119">
        <v>0</v>
      </c>
      <c r="C351" s="119">
        <v>0</v>
      </c>
      <c r="D351" s="118">
        <v>6111341.88</v>
      </c>
      <c r="E351" s="118">
        <v>6214803.92</v>
      </c>
      <c r="F351" s="118">
        <v>-103462.04000000004</v>
      </c>
      <c r="G351" s="32">
        <v>-0.016599999999999948</v>
      </c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4"/>
      <c r="GK351" s="4"/>
      <c r="GL351" s="4"/>
      <c r="GM351" s="4"/>
      <c r="GN351" s="4"/>
      <c r="GO351" s="4"/>
      <c r="GP351" s="4"/>
      <c r="GQ351" s="4"/>
      <c r="GR351" s="4"/>
      <c r="GS351" s="4"/>
      <c r="GT351" s="4"/>
      <c r="GU351" s="4"/>
      <c r="GV351" s="4"/>
      <c r="GW351" s="4"/>
      <c r="GX351" s="4"/>
      <c r="GY351" s="4"/>
      <c r="GZ351" s="4"/>
      <c r="HA351" s="4"/>
      <c r="HB351" s="4"/>
      <c r="HC351" s="4"/>
      <c r="HD351" s="4"/>
      <c r="HE351" s="4"/>
      <c r="HF351" s="4"/>
      <c r="HG351" s="4"/>
      <c r="HH351" s="4"/>
      <c r="HI351" s="4"/>
      <c r="HJ351" s="4"/>
      <c r="HK351" s="4"/>
      <c r="HL351" s="4"/>
      <c r="HM351" s="4"/>
      <c r="HN351" s="4"/>
      <c r="HO351" s="4"/>
      <c r="HP351" s="4"/>
      <c r="HQ351" s="4"/>
      <c r="HR351" s="4"/>
      <c r="HS351" s="4"/>
      <c r="HT351" s="4"/>
      <c r="HU351" s="4"/>
      <c r="HV351" s="4"/>
      <c r="HW351" s="4"/>
      <c r="HX351" s="4"/>
      <c r="HY351" s="4"/>
      <c r="HZ351" s="4"/>
      <c r="IA351" s="4"/>
      <c r="IB351" s="4"/>
      <c r="IC351" s="4"/>
      <c r="ID351" s="4"/>
      <c r="IE351" s="4"/>
      <c r="IF351" s="4"/>
      <c r="IG351" s="4"/>
      <c r="IH351" s="4"/>
      <c r="II351" s="4"/>
      <c r="IJ351" s="4"/>
      <c r="IK351" s="4"/>
      <c r="IL351" s="4"/>
      <c r="IM351" s="4"/>
      <c r="IN351" s="4"/>
      <c r="IO351" s="4"/>
      <c r="IP351" s="4"/>
      <c r="IQ351" s="4"/>
      <c r="IR351" s="4"/>
      <c r="IS351" s="4"/>
      <c r="IT351" s="4"/>
      <c r="IU351" s="4"/>
    </row>
    <row r="352" spans="1:255" ht="15">
      <c r="A352" s="15" t="s">
        <v>144</v>
      </c>
      <c r="B352" s="119">
        <v>0</v>
      </c>
      <c r="C352" s="119">
        <v>0</v>
      </c>
      <c r="D352" s="118">
        <v>3295623.15</v>
      </c>
      <c r="E352" s="118">
        <v>3146738.29</v>
      </c>
      <c r="F352" s="118">
        <v>148884.85999999987</v>
      </c>
      <c r="G352" s="32">
        <v>0.0472999999999999</v>
      </c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4"/>
      <c r="GK352" s="4"/>
      <c r="GL352" s="4"/>
      <c r="GM352" s="4"/>
      <c r="GN352" s="4"/>
      <c r="GO352" s="4"/>
      <c r="GP352" s="4"/>
      <c r="GQ352" s="4"/>
      <c r="GR352" s="4"/>
      <c r="GS352" s="4"/>
      <c r="GT352" s="4"/>
      <c r="GU352" s="4"/>
      <c r="GV352" s="4"/>
      <c r="GW352" s="4"/>
      <c r="GX352" s="4"/>
      <c r="GY352" s="4"/>
      <c r="GZ352" s="4"/>
      <c r="HA352" s="4"/>
      <c r="HB352" s="4"/>
      <c r="HC352" s="4"/>
      <c r="HD352" s="4"/>
      <c r="HE352" s="4"/>
      <c r="HF352" s="4"/>
      <c r="HG352" s="4"/>
      <c r="HH352" s="4"/>
      <c r="HI352" s="4"/>
      <c r="HJ352" s="4"/>
      <c r="HK352" s="4"/>
      <c r="HL352" s="4"/>
      <c r="HM352" s="4"/>
      <c r="HN352" s="4"/>
      <c r="HO352" s="4"/>
      <c r="HP352" s="4"/>
      <c r="HQ352" s="4"/>
      <c r="HR352" s="4"/>
      <c r="HS352" s="4"/>
      <c r="HT352" s="4"/>
      <c r="HU352" s="4"/>
      <c r="HV352" s="4"/>
      <c r="HW352" s="4"/>
      <c r="HX352" s="4"/>
      <c r="HY352" s="4"/>
      <c r="HZ352" s="4"/>
      <c r="IA352" s="4"/>
      <c r="IB352" s="4"/>
      <c r="IC352" s="4"/>
      <c r="ID352" s="4"/>
      <c r="IE352" s="4"/>
      <c r="IF352" s="4"/>
      <c r="IG352" s="4"/>
      <c r="IH352" s="4"/>
      <c r="II352" s="4"/>
      <c r="IJ352" s="4"/>
      <c r="IK352" s="4"/>
      <c r="IL352" s="4"/>
      <c r="IM352" s="4"/>
      <c r="IN352" s="4"/>
      <c r="IO352" s="4"/>
      <c r="IP352" s="4"/>
      <c r="IQ352" s="4"/>
      <c r="IR352" s="4"/>
      <c r="IS352" s="4"/>
      <c r="IT352" s="4"/>
      <c r="IU352" s="4"/>
    </row>
    <row r="353" spans="1:255" ht="15">
      <c r="A353" s="15" t="s">
        <v>145</v>
      </c>
      <c r="B353" s="122">
        <v>0</v>
      </c>
      <c r="C353" s="122">
        <v>0</v>
      </c>
      <c r="D353" s="76">
        <v>3149239.29</v>
      </c>
      <c r="E353" s="76">
        <v>3134061.05</v>
      </c>
      <c r="F353" s="76">
        <v>15178.240000000224</v>
      </c>
      <c r="G353" s="33">
        <v>0.0047999999999999154</v>
      </c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  <c r="GJ353" s="4"/>
      <c r="GK353" s="4"/>
      <c r="GL353" s="4"/>
      <c r="GM353" s="4"/>
      <c r="GN353" s="4"/>
      <c r="GO353" s="4"/>
      <c r="GP353" s="4"/>
      <c r="GQ353" s="4"/>
      <c r="GR353" s="4"/>
      <c r="GS353" s="4"/>
      <c r="GT353" s="4"/>
      <c r="GU353" s="4"/>
      <c r="GV353" s="4"/>
      <c r="GW353" s="4"/>
      <c r="GX353" s="4"/>
      <c r="GY353" s="4"/>
      <c r="GZ353" s="4"/>
      <c r="HA353" s="4"/>
      <c r="HB353" s="4"/>
      <c r="HC353" s="4"/>
      <c r="HD353" s="4"/>
      <c r="HE353" s="4"/>
      <c r="HF353" s="4"/>
      <c r="HG353" s="4"/>
      <c r="HH353" s="4"/>
      <c r="HI353" s="4"/>
      <c r="HJ353" s="4"/>
      <c r="HK353" s="4"/>
      <c r="HL353" s="4"/>
      <c r="HM353" s="4"/>
      <c r="HN353" s="4"/>
      <c r="HO353" s="4"/>
      <c r="HP353" s="4"/>
      <c r="HQ353" s="4"/>
      <c r="HR353" s="4"/>
      <c r="HS353" s="4"/>
      <c r="HT353" s="4"/>
      <c r="HU353" s="4"/>
      <c r="HV353" s="4"/>
      <c r="HW353" s="4"/>
      <c r="HX353" s="4"/>
      <c r="HY353" s="4"/>
      <c r="HZ353" s="4"/>
      <c r="IA353" s="4"/>
      <c r="IB353" s="4"/>
      <c r="IC353" s="4"/>
      <c r="ID353" s="4"/>
      <c r="IE353" s="4"/>
      <c r="IF353" s="4"/>
      <c r="IG353" s="4"/>
      <c r="IH353" s="4"/>
      <c r="II353" s="4"/>
      <c r="IJ353" s="4"/>
      <c r="IK353" s="4"/>
      <c r="IL353" s="4"/>
      <c r="IM353" s="4"/>
      <c r="IN353" s="4"/>
      <c r="IO353" s="4"/>
      <c r="IP353" s="4"/>
      <c r="IQ353" s="4"/>
      <c r="IR353" s="4"/>
      <c r="IS353" s="4"/>
      <c r="IT353" s="4"/>
      <c r="IU353" s="4"/>
    </row>
    <row r="354" spans="1:255" ht="15">
      <c r="A354" s="15" t="s">
        <v>113</v>
      </c>
      <c r="B354" s="31">
        <v>214498.24</v>
      </c>
      <c r="C354" s="31">
        <v>206434.07</v>
      </c>
      <c r="D354" s="31">
        <v>14912574.330000002</v>
      </c>
      <c r="E354" s="31">
        <v>14851984.29</v>
      </c>
      <c r="F354" s="44">
        <v>60590.04000000283</v>
      </c>
      <c r="G354" s="32">
        <v>0.0040999999999999925</v>
      </c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  <c r="GJ354" s="4"/>
      <c r="GK354" s="4"/>
      <c r="GL354" s="4"/>
      <c r="GM354" s="4"/>
      <c r="GN354" s="4"/>
      <c r="GO354" s="4"/>
      <c r="GP354" s="4"/>
      <c r="GQ354" s="4"/>
      <c r="GR354" s="4"/>
      <c r="GS354" s="4"/>
      <c r="GT354" s="4"/>
      <c r="GU354" s="4"/>
      <c r="GV354" s="4"/>
      <c r="GW354" s="4"/>
      <c r="GX354" s="4"/>
      <c r="GY354" s="4"/>
      <c r="GZ354" s="4"/>
      <c r="HA354" s="4"/>
      <c r="HB354" s="4"/>
      <c r="HC354" s="4"/>
      <c r="HD354" s="4"/>
      <c r="HE354" s="4"/>
      <c r="HF354" s="4"/>
      <c r="HG354" s="4"/>
      <c r="HH354" s="4"/>
      <c r="HI354" s="4"/>
      <c r="HJ354" s="4"/>
      <c r="HK354" s="4"/>
      <c r="HL354" s="4"/>
      <c r="HM354" s="4"/>
      <c r="HN354" s="4"/>
      <c r="HO354" s="4"/>
      <c r="HP354" s="4"/>
      <c r="HQ354" s="4"/>
      <c r="HR354" s="4"/>
      <c r="HS354" s="4"/>
      <c r="HT354" s="4"/>
      <c r="HU354" s="4"/>
      <c r="HV354" s="4"/>
      <c r="HW354" s="4"/>
      <c r="HX354" s="4"/>
      <c r="HY354" s="4"/>
      <c r="HZ354" s="4"/>
      <c r="IA354" s="4"/>
      <c r="IB354" s="4"/>
      <c r="IC354" s="4"/>
      <c r="ID354" s="4"/>
      <c r="IE354" s="4"/>
      <c r="IF354" s="4"/>
      <c r="IG354" s="4"/>
      <c r="IH354" s="4"/>
      <c r="II354" s="4"/>
      <c r="IJ354" s="4"/>
      <c r="IK354" s="4"/>
      <c r="IL354" s="4"/>
      <c r="IM354" s="4"/>
      <c r="IN354" s="4"/>
      <c r="IO354" s="4"/>
      <c r="IP354" s="4"/>
      <c r="IQ354" s="4"/>
      <c r="IR354" s="4"/>
      <c r="IS354" s="4"/>
      <c r="IT354" s="4"/>
      <c r="IU354" s="4"/>
    </row>
    <row r="355" spans="1:255" ht="15">
      <c r="A355" s="15"/>
      <c r="B355" s="31"/>
      <c r="C355" s="31"/>
      <c r="D355" s="31"/>
      <c r="E355" s="31"/>
      <c r="F355" s="31"/>
      <c r="G355" s="32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4"/>
      <c r="GK355" s="4"/>
      <c r="GL355" s="4"/>
      <c r="GM355" s="4"/>
      <c r="GN355" s="4"/>
      <c r="GO355" s="4"/>
      <c r="GP355" s="4"/>
      <c r="GQ355" s="4"/>
      <c r="GR355" s="4"/>
      <c r="GS355" s="4"/>
      <c r="GT355" s="4"/>
      <c r="GU355" s="4"/>
      <c r="GV355" s="4"/>
      <c r="GW355" s="4"/>
      <c r="GX355" s="4"/>
      <c r="GY355" s="4"/>
      <c r="GZ355" s="4"/>
      <c r="HA355" s="4"/>
      <c r="HB355" s="4"/>
      <c r="HC355" s="4"/>
      <c r="HD355" s="4"/>
      <c r="HE355" s="4"/>
      <c r="HF355" s="4"/>
      <c r="HG355" s="4"/>
      <c r="HH355" s="4"/>
      <c r="HI355" s="4"/>
      <c r="HJ355" s="4"/>
      <c r="HK355" s="4"/>
      <c r="HL355" s="4"/>
      <c r="HM355" s="4"/>
      <c r="HN355" s="4"/>
      <c r="HO355" s="4"/>
      <c r="HP355" s="4"/>
      <c r="HQ355" s="4"/>
      <c r="HR355" s="4"/>
      <c r="HS355" s="4"/>
      <c r="HT355" s="4"/>
      <c r="HU355" s="4"/>
      <c r="HV355" s="4"/>
      <c r="HW355" s="4"/>
      <c r="HX355" s="4"/>
      <c r="HY355" s="4"/>
      <c r="HZ355" s="4"/>
      <c r="IA355" s="4"/>
      <c r="IB355" s="4"/>
      <c r="IC355" s="4"/>
      <c r="ID355" s="4"/>
      <c r="IE355" s="4"/>
      <c r="IF355" s="4"/>
      <c r="IG355" s="4"/>
      <c r="IH355" s="4"/>
      <c r="II355" s="4"/>
      <c r="IJ355" s="4"/>
      <c r="IK355" s="4"/>
      <c r="IL355" s="4"/>
      <c r="IM355" s="4"/>
      <c r="IN355" s="4"/>
      <c r="IO355" s="4"/>
      <c r="IP355" s="4"/>
      <c r="IQ355" s="4"/>
      <c r="IR355" s="4"/>
      <c r="IS355" s="4"/>
      <c r="IT355" s="4"/>
      <c r="IU355" s="4"/>
    </row>
    <row r="356" spans="1:255" ht="15.75">
      <c r="A356" s="129" t="s">
        <v>215</v>
      </c>
      <c r="B356" s="15"/>
      <c r="C356" s="15"/>
      <c r="D356" s="15"/>
      <c r="E356" s="15"/>
      <c r="F356" s="15"/>
      <c r="G356" s="32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  <c r="GJ356" s="4"/>
      <c r="GK356" s="4"/>
      <c r="GL356" s="4"/>
      <c r="GM356" s="4"/>
      <c r="GN356" s="4"/>
      <c r="GO356" s="4"/>
      <c r="GP356" s="4"/>
      <c r="GQ356" s="4"/>
      <c r="GR356" s="4"/>
      <c r="GS356" s="4"/>
      <c r="GT356" s="4"/>
      <c r="GU356" s="4"/>
      <c r="GV356" s="4"/>
      <c r="GW356" s="4"/>
      <c r="GX356" s="4"/>
      <c r="GY356" s="4"/>
      <c r="GZ356" s="4"/>
      <c r="HA356" s="4"/>
      <c r="HB356" s="4"/>
      <c r="HC356" s="4"/>
      <c r="HD356" s="4"/>
      <c r="HE356" s="4"/>
      <c r="HF356" s="4"/>
      <c r="HG356" s="4"/>
      <c r="HH356" s="4"/>
      <c r="HI356" s="4"/>
      <c r="HJ356" s="4"/>
      <c r="HK356" s="4"/>
      <c r="HL356" s="4"/>
      <c r="HM356" s="4"/>
      <c r="HN356" s="4"/>
      <c r="HO356" s="4"/>
      <c r="HP356" s="4"/>
      <c r="HQ356" s="4"/>
      <c r="HR356" s="4"/>
      <c r="HS356" s="4"/>
      <c r="HT356" s="4"/>
      <c r="HU356" s="4"/>
      <c r="HV356" s="4"/>
      <c r="HW356" s="4"/>
      <c r="HX356" s="4"/>
      <c r="HY356" s="4"/>
      <c r="HZ356" s="4"/>
      <c r="IA356" s="4"/>
      <c r="IB356" s="4"/>
      <c r="IC356" s="4"/>
      <c r="ID356" s="4"/>
      <c r="IE356" s="4"/>
      <c r="IF356" s="4"/>
      <c r="IG356" s="4"/>
      <c r="IH356" s="4"/>
      <c r="II356" s="4"/>
      <c r="IJ356" s="4"/>
      <c r="IK356" s="4"/>
      <c r="IL356" s="4"/>
      <c r="IM356" s="4"/>
      <c r="IN356" s="4"/>
      <c r="IO356" s="4"/>
      <c r="IP356" s="4"/>
      <c r="IQ356" s="4"/>
      <c r="IR356" s="4"/>
      <c r="IS356" s="4"/>
      <c r="IT356" s="4"/>
      <c r="IU356" s="4"/>
    </row>
    <row r="357" spans="1:255" ht="15">
      <c r="A357" s="15" t="s">
        <v>46</v>
      </c>
      <c r="B357" s="35">
        <v>49.55</v>
      </c>
      <c r="C357" s="35">
        <v>10784.9</v>
      </c>
      <c r="D357" s="35">
        <v>2327.07</v>
      </c>
      <c r="E357" s="35">
        <v>33184.78</v>
      </c>
      <c r="F357" s="35">
        <v>-30857.71</v>
      </c>
      <c r="G357" s="33">
        <v>-0.9299</v>
      </c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4"/>
      <c r="GK357" s="4"/>
      <c r="GL357" s="4"/>
      <c r="GM357" s="4"/>
      <c r="GN357" s="4"/>
      <c r="GO357" s="4"/>
      <c r="GP357" s="4"/>
      <c r="GQ357" s="4"/>
      <c r="GR357" s="4"/>
      <c r="GS357" s="4"/>
      <c r="GT357" s="4"/>
      <c r="GU357" s="4"/>
      <c r="GV357" s="4"/>
      <c r="GW357" s="4"/>
      <c r="GX357" s="4"/>
      <c r="GY357" s="4"/>
      <c r="GZ357" s="4"/>
      <c r="HA357" s="4"/>
      <c r="HB357" s="4"/>
      <c r="HC357" s="4"/>
      <c r="HD357" s="4"/>
      <c r="HE357" s="4"/>
      <c r="HF357" s="4"/>
      <c r="HG357" s="4"/>
      <c r="HH357" s="4"/>
      <c r="HI357" s="4"/>
      <c r="HJ357" s="4"/>
      <c r="HK357" s="4"/>
      <c r="HL357" s="4"/>
      <c r="HM357" s="4"/>
      <c r="HN357" s="4"/>
      <c r="HO357" s="4"/>
      <c r="HP357" s="4"/>
      <c r="HQ357" s="4"/>
      <c r="HR357" s="4"/>
      <c r="HS357" s="4"/>
      <c r="HT357" s="4"/>
      <c r="HU357" s="4"/>
      <c r="HV357" s="4"/>
      <c r="HW357" s="4"/>
      <c r="HX357" s="4"/>
      <c r="HY357" s="4"/>
      <c r="HZ357" s="4"/>
      <c r="IA357" s="4"/>
      <c r="IB357" s="4"/>
      <c r="IC357" s="4"/>
      <c r="ID357" s="4"/>
      <c r="IE357" s="4"/>
      <c r="IF357" s="4"/>
      <c r="IG357" s="4"/>
      <c r="IH357" s="4"/>
      <c r="II357" s="4"/>
      <c r="IJ357" s="4"/>
      <c r="IK357" s="4"/>
      <c r="IL357" s="4"/>
      <c r="IM357" s="4"/>
      <c r="IN357" s="4"/>
      <c r="IO357" s="4"/>
      <c r="IP357" s="4"/>
      <c r="IQ357" s="4"/>
      <c r="IR357" s="4"/>
      <c r="IS357" s="4"/>
      <c r="IT357" s="4"/>
      <c r="IU357" s="4"/>
    </row>
    <row r="358" spans="1:255" ht="15">
      <c r="A358" s="15" t="s">
        <v>253</v>
      </c>
      <c r="B358" s="31">
        <v>49.55</v>
      </c>
      <c r="C358" s="31">
        <v>10784.9</v>
      </c>
      <c r="D358" s="31">
        <v>2327.07</v>
      </c>
      <c r="E358" s="31">
        <v>33184.78</v>
      </c>
      <c r="F358" s="44">
        <v>-30857.71</v>
      </c>
      <c r="G358" s="32">
        <v>-0.9299</v>
      </c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4"/>
      <c r="GK358" s="4"/>
      <c r="GL358" s="4"/>
      <c r="GM358" s="4"/>
      <c r="GN358" s="4"/>
      <c r="GO358" s="4"/>
      <c r="GP358" s="4"/>
      <c r="GQ358" s="4"/>
      <c r="GR358" s="4"/>
      <c r="GS358" s="4"/>
      <c r="GT358" s="4"/>
      <c r="GU358" s="4"/>
      <c r="GV358" s="4"/>
      <c r="GW358" s="4"/>
      <c r="GX358" s="4"/>
      <c r="GY358" s="4"/>
      <c r="GZ358" s="4"/>
      <c r="HA358" s="4"/>
      <c r="HB358" s="4"/>
      <c r="HC358" s="4"/>
      <c r="HD358" s="4"/>
      <c r="HE358" s="4"/>
      <c r="HF358" s="4"/>
      <c r="HG358" s="4"/>
      <c r="HH358" s="4"/>
      <c r="HI358" s="4"/>
      <c r="HJ358" s="4"/>
      <c r="HK358" s="4"/>
      <c r="HL358" s="4"/>
      <c r="HM358" s="4"/>
      <c r="HN358" s="4"/>
      <c r="HO358" s="4"/>
      <c r="HP358" s="4"/>
      <c r="HQ358" s="4"/>
      <c r="HR358" s="4"/>
      <c r="HS358" s="4"/>
      <c r="HT358" s="4"/>
      <c r="HU358" s="4"/>
      <c r="HV358" s="4"/>
      <c r="HW358" s="4"/>
      <c r="HX358" s="4"/>
      <c r="HY358" s="4"/>
      <c r="HZ358" s="4"/>
      <c r="IA358" s="4"/>
      <c r="IB358" s="4"/>
      <c r="IC358" s="4"/>
      <c r="ID358" s="4"/>
      <c r="IE358" s="4"/>
      <c r="IF358" s="4"/>
      <c r="IG358" s="4"/>
      <c r="IH358" s="4"/>
      <c r="II358" s="4"/>
      <c r="IJ358" s="4"/>
      <c r="IK358" s="4"/>
      <c r="IL358" s="4"/>
      <c r="IM358" s="4"/>
      <c r="IN358" s="4"/>
      <c r="IO358" s="4"/>
      <c r="IP358" s="4"/>
      <c r="IQ358" s="4"/>
      <c r="IR358" s="4"/>
      <c r="IS358" s="4"/>
      <c r="IT358" s="4"/>
      <c r="IU358" s="4"/>
    </row>
    <row r="359" spans="1:255" ht="15">
      <c r="A359" s="15"/>
      <c r="B359" s="31"/>
      <c r="C359" s="31"/>
      <c r="D359" s="31"/>
      <c r="E359" s="31"/>
      <c r="F359" s="45"/>
      <c r="G359" s="32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  <c r="GJ359" s="4"/>
      <c r="GK359" s="4"/>
      <c r="GL359" s="4"/>
      <c r="GM359" s="4"/>
      <c r="GN359" s="4"/>
      <c r="GO359" s="4"/>
      <c r="GP359" s="4"/>
      <c r="GQ359" s="4"/>
      <c r="GR359" s="4"/>
      <c r="GS359" s="4"/>
      <c r="GT359" s="4"/>
      <c r="GU359" s="4"/>
      <c r="GV359" s="4"/>
      <c r="GW359" s="4"/>
      <c r="GX359" s="4"/>
      <c r="GY359" s="4"/>
      <c r="GZ359" s="4"/>
      <c r="HA359" s="4"/>
      <c r="HB359" s="4"/>
      <c r="HC359" s="4"/>
      <c r="HD359" s="4"/>
      <c r="HE359" s="4"/>
      <c r="HF359" s="4"/>
      <c r="HG359" s="4"/>
      <c r="HH359" s="4"/>
      <c r="HI359" s="4"/>
      <c r="HJ359" s="4"/>
      <c r="HK359" s="4"/>
      <c r="HL359" s="4"/>
      <c r="HM359" s="4"/>
      <c r="HN359" s="4"/>
      <c r="HO359" s="4"/>
      <c r="HP359" s="4"/>
      <c r="HQ359" s="4"/>
      <c r="HR359" s="4"/>
      <c r="HS359" s="4"/>
      <c r="HT359" s="4"/>
      <c r="HU359" s="4"/>
      <c r="HV359" s="4"/>
      <c r="HW359" s="4"/>
      <c r="HX359" s="4"/>
      <c r="HY359" s="4"/>
      <c r="HZ359" s="4"/>
      <c r="IA359" s="4"/>
      <c r="IB359" s="4"/>
      <c r="IC359" s="4"/>
      <c r="ID359" s="4"/>
      <c r="IE359" s="4"/>
      <c r="IF359" s="4"/>
      <c r="IG359" s="4"/>
      <c r="IH359" s="4"/>
      <c r="II359" s="4"/>
      <c r="IJ359" s="4"/>
      <c r="IK359" s="4"/>
      <c r="IL359" s="4"/>
      <c r="IM359" s="4"/>
      <c r="IN359" s="4"/>
      <c r="IO359" s="4"/>
      <c r="IP359" s="4"/>
      <c r="IQ359" s="4"/>
      <c r="IR359" s="4"/>
      <c r="IS359" s="4"/>
      <c r="IT359" s="4"/>
      <c r="IU359" s="4"/>
    </row>
    <row r="360" spans="1:255" ht="15.75">
      <c r="A360" s="13" t="s">
        <v>302</v>
      </c>
      <c r="B360" s="31"/>
      <c r="C360" s="31"/>
      <c r="D360" s="31"/>
      <c r="E360" s="31"/>
      <c r="F360" s="45"/>
      <c r="G360" s="32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  <c r="GJ360" s="4"/>
      <c r="GK360" s="4"/>
      <c r="GL360" s="4"/>
      <c r="GM360" s="4"/>
      <c r="GN360" s="4"/>
      <c r="GO360" s="4"/>
      <c r="GP360" s="4"/>
      <c r="GQ360" s="4"/>
      <c r="GR360" s="4"/>
      <c r="GS360" s="4"/>
      <c r="GT360" s="4"/>
      <c r="GU360" s="4"/>
      <c r="GV360" s="4"/>
      <c r="GW360" s="4"/>
      <c r="GX360" s="4"/>
      <c r="GY360" s="4"/>
      <c r="GZ360" s="4"/>
      <c r="HA360" s="4"/>
      <c r="HB360" s="4"/>
      <c r="HC360" s="4"/>
      <c r="HD360" s="4"/>
      <c r="HE360" s="4"/>
      <c r="HF360" s="4"/>
      <c r="HG360" s="4"/>
      <c r="HH360" s="4"/>
      <c r="HI360" s="4"/>
      <c r="HJ360" s="4"/>
      <c r="HK360" s="4"/>
      <c r="HL360" s="4"/>
      <c r="HM360" s="4"/>
      <c r="HN360" s="4"/>
      <c r="HO360" s="4"/>
      <c r="HP360" s="4"/>
      <c r="HQ360" s="4"/>
      <c r="HR360" s="4"/>
      <c r="HS360" s="4"/>
      <c r="HT360" s="4"/>
      <c r="HU360" s="4"/>
      <c r="HV360" s="4"/>
      <c r="HW360" s="4"/>
      <c r="HX360" s="4"/>
      <c r="HY360" s="4"/>
      <c r="HZ360" s="4"/>
      <c r="IA360" s="4"/>
      <c r="IB360" s="4"/>
      <c r="IC360" s="4"/>
      <c r="ID360" s="4"/>
      <c r="IE360" s="4"/>
      <c r="IF360" s="4"/>
      <c r="IG360" s="4"/>
      <c r="IH360" s="4"/>
      <c r="II360" s="4"/>
      <c r="IJ360" s="4"/>
      <c r="IK360" s="4"/>
      <c r="IL360" s="4"/>
      <c r="IM360" s="4"/>
      <c r="IN360" s="4"/>
      <c r="IO360" s="4"/>
      <c r="IP360" s="4"/>
      <c r="IQ360" s="4"/>
      <c r="IR360" s="4"/>
      <c r="IS360" s="4"/>
      <c r="IT360" s="4"/>
      <c r="IU360" s="4"/>
    </row>
    <row r="361" spans="1:255" ht="15">
      <c r="A361" s="15" t="s">
        <v>303</v>
      </c>
      <c r="B361" s="31">
        <v>385678.17</v>
      </c>
      <c r="C361" s="31">
        <v>0</v>
      </c>
      <c r="D361" s="31">
        <v>3079283.61</v>
      </c>
      <c r="E361" s="31">
        <v>0</v>
      </c>
      <c r="F361" s="45">
        <v>3079283.61</v>
      </c>
      <c r="G361" s="32">
        <v>0</v>
      </c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  <c r="GJ361" s="4"/>
      <c r="GK361" s="4"/>
      <c r="GL361" s="4"/>
      <c r="GM361" s="4"/>
      <c r="GN361" s="4"/>
      <c r="GO361" s="4"/>
      <c r="GP361" s="4"/>
      <c r="GQ361" s="4"/>
      <c r="GR361" s="4"/>
      <c r="GS361" s="4"/>
      <c r="GT361" s="4"/>
      <c r="GU361" s="4"/>
      <c r="GV361" s="4"/>
      <c r="GW361" s="4"/>
      <c r="GX361" s="4"/>
      <c r="GY361" s="4"/>
      <c r="GZ361" s="4"/>
      <c r="HA361" s="4"/>
      <c r="HB361" s="4"/>
      <c r="HC361" s="4"/>
      <c r="HD361" s="4"/>
      <c r="HE361" s="4"/>
      <c r="HF361" s="4"/>
      <c r="HG361" s="4"/>
      <c r="HH361" s="4"/>
      <c r="HI361" s="4"/>
      <c r="HJ361" s="4"/>
      <c r="HK361" s="4"/>
      <c r="HL361" s="4"/>
      <c r="HM361" s="4"/>
      <c r="HN361" s="4"/>
      <c r="HO361" s="4"/>
      <c r="HP361" s="4"/>
      <c r="HQ361" s="4"/>
      <c r="HR361" s="4"/>
      <c r="HS361" s="4"/>
      <c r="HT361" s="4"/>
      <c r="HU361" s="4"/>
      <c r="HV361" s="4"/>
      <c r="HW361" s="4"/>
      <c r="HX361" s="4"/>
      <c r="HY361" s="4"/>
      <c r="HZ361" s="4"/>
      <c r="IA361" s="4"/>
      <c r="IB361" s="4"/>
      <c r="IC361" s="4"/>
      <c r="ID361" s="4"/>
      <c r="IE361" s="4"/>
      <c r="IF361" s="4"/>
      <c r="IG361" s="4"/>
      <c r="IH361" s="4"/>
      <c r="II361" s="4"/>
      <c r="IJ361" s="4"/>
      <c r="IK361" s="4"/>
      <c r="IL361" s="4"/>
      <c r="IM361" s="4"/>
      <c r="IN361" s="4"/>
      <c r="IO361" s="4"/>
      <c r="IP361" s="4"/>
      <c r="IQ361" s="4"/>
      <c r="IR361" s="4"/>
      <c r="IS361" s="4"/>
      <c r="IT361" s="4"/>
      <c r="IU361" s="4"/>
    </row>
    <row r="362" spans="1:255" ht="15">
      <c r="A362" s="34" t="s">
        <v>304</v>
      </c>
      <c r="B362" s="136">
        <v>7870.99</v>
      </c>
      <c r="C362" s="76">
        <v>0</v>
      </c>
      <c r="D362" s="136">
        <v>62842.57000000001</v>
      </c>
      <c r="E362" s="76">
        <v>0</v>
      </c>
      <c r="F362" s="136">
        <v>62842.57000000001</v>
      </c>
      <c r="G362" s="33">
        <v>0</v>
      </c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4"/>
      <c r="GK362" s="4"/>
      <c r="GL362" s="4"/>
      <c r="GM362" s="4"/>
      <c r="GN362" s="4"/>
      <c r="GO362" s="4"/>
      <c r="GP362" s="4"/>
      <c r="GQ362" s="4"/>
      <c r="GR362" s="4"/>
      <c r="GS362" s="4"/>
      <c r="GT362" s="4"/>
      <c r="GU362" s="4"/>
      <c r="GV362" s="4"/>
      <c r="GW362" s="4"/>
      <c r="GX362" s="4"/>
      <c r="GY362" s="4"/>
      <c r="GZ362" s="4"/>
      <c r="HA362" s="4"/>
      <c r="HB362" s="4"/>
      <c r="HC362" s="4"/>
      <c r="HD362" s="4"/>
      <c r="HE362" s="4"/>
      <c r="HF362" s="4"/>
      <c r="HG362" s="4"/>
      <c r="HH362" s="4"/>
      <c r="HI362" s="4"/>
      <c r="HJ362" s="4"/>
      <c r="HK362" s="4"/>
      <c r="HL362" s="4"/>
      <c r="HM362" s="4"/>
      <c r="HN362" s="4"/>
      <c r="HO362" s="4"/>
      <c r="HP362" s="4"/>
      <c r="HQ362" s="4"/>
      <c r="HR362" s="4"/>
      <c r="HS362" s="4"/>
      <c r="HT362" s="4"/>
      <c r="HU362" s="4"/>
      <c r="HV362" s="4"/>
      <c r="HW362" s="4"/>
      <c r="HX362" s="4"/>
      <c r="HY362" s="4"/>
      <c r="HZ362" s="4"/>
      <c r="IA362" s="4"/>
      <c r="IB362" s="4"/>
      <c r="IC362" s="4"/>
      <c r="ID362" s="4"/>
      <c r="IE362" s="4"/>
      <c r="IF362" s="4"/>
      <c r="IG362" s="4"/>
      <c r="IH362" s="4"/>
      <c r="II362" s="4"/>
      <c r="IJ362" s="4"/>
      <c r="IK362" s="4"/>
      <c r="IL362" s="4"/>
      <c r="IM362" s="4"/>
      <c r="IN362" s="4"/>
      <c r="IO362" s="4"/>
      <c r="IP362" s="4"/>
      <c r="IQ362" s="4"/>
      <c r="IR362" s="4"/>
      <c r="IS362" s="4"/>
      <c r="IT362" s="4"/>
      <c r="IU362" s="4"/>
    </row>
    <row r="363" spans="1:255" ht="15">
      <c r="A363" s="15" t="s">
        <v>305</v>
      </c>
      <c r="B363" s="31">
        <v>393549.16</v>
      </c>
      <c r="C363" s="31">
        <v>0</v>
      </c>
      <c r="D363" s="31">
        <v>3142126.1799999997</v>
      </c>
      <c r="E363" s="31">
        <v>0</v>
      </c>
      <c r="F363" s="44">
        <v>3142126.1799999997</v>
      </c>
      <c r="G363" s="32">
        <v>0</v>
      </c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  <c r="GJ363" s="4"/>
      <c r="GK363" s="4"/>
      <c r="GL363" s="4"/>
      <c r="GM363" s="4"/>
      <c r="GN363" s="4"/>
      <c r="GO363" s="4"/>
      <c r="GP363" s="4"/>
      <c r="GQ363" s="4"/>
      <c r="GR363" s="4"/>
      <c r="GS363" s="4"/>
      <c r="GT363" s="4"/>
      <c r="GU363" s="4"/>
      <c r="GV363" s="4"/>
      <c r="GW363" s="4"/>
      <c r="GX363" s="4"/>
      <c r="GY363" s="4"/>
      <c r="GZ363" s="4"/>
      <c r="HA363" s="4"/>
      <c r="HB363" s="4"/>
      <c r="HC363" s="4"/>
      <c r="HD363" s="4"/>
      <c r="HE363" s="4"/>
      <c r="HF363" s="4"/>
      <c r="HG363" s="4"/>
      <c r="HH363" s="4"/>
      <c r="HI363" s="4"/>
      <c r="HJ363" s="4"/>
      <c r="HK363" s="4"/>
      <c r="HL363" s="4"/>
      <c r="HM363" s="4"/>
      <c r="HN363" s="4"/>
      <c r="HO363" s="4"/>
      <c r="HP363" s="4"/>
      <c r="HQ363" s="4"/>
      <c r="HR363" s="4"/>
      <c r="HS363" s="4"/>
      <c r="HT363" s="4"/>
      <c r="HU363" s="4"/>
      <c r="HV363" s="4"/>
      <c r="HW363" s="4"/>
      <c r="HX363" s="4"/>
      <c r="HY363" s="4"/>
      <c r="HZ363" s="4"/>
      <c r="IA363" s="4"/>
      <c r="IB363" s="4"/>
      <c r="IC363" s="4"/>
      <c r="ID363" s="4"/>
      <c r="IE363" s="4"/>
      <c r="IF363" s="4"/>
      <c r="IG363" s="4"/>
      <c r="IH363" s="4"/>
      <c r="II363" s="4"/>
      <c r="IJ363" s="4"/>
      <c r="IK363" s="4"/>
      <c r="IL363" s="4"/>
      <c r="IM363" s="4"/>
      <c r="IN363" s="4"/>
      <c r="IO363" s="4"/>
      <c r="IP363" s="4"/>
      <c r="IQ363" s="4"/>
      <c r="IR363" s="4"/>
      <c r="IS363" s="4"/>
      <c r="IT363" s="4"/>
      <c r="IU363" s="4"/>
    </row>
    <row r="364" spans="1:255" ht="15">
      <c r="A364" s="15"/>
      <c r="B364" s="15"/>
      <c r="C364" s="15"/>
      <c r="D364" s="15"/>
      <c r="E364" s="15"/>
      <c r="F364" s="15"/>
      <c r="G364" s="32" t="s">
        <v>0</v>
      </c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  <c r="GG364" s="4"/>
      <c r="GH364" s="4"/>
      <c r="GI364" s="4"/>
      <c r="GJ364" s="4"/>
      <c r="GK364" s="4"/>
      <c r="GL364" s="4"/>
      <c r="GM364" s="4"/>
      <c r="GN364" s="4"/>
      <c r="GO364" s="4"/>
      <c r="GP364" s="4"/>
      <c r="GQ364" s="4"/>
      <c r="GR364" s="4"/>
      <c r="GS364" s="4"/>
      <c r="GT364" s="4"/>
      <c r="GU364" s="4"/>
      <c r="GV364" s="4"/>
      <c r="GW364" s="4"/>
      <c r="GX364" s="4"/>
      <c r="GY364" s="4"/>
      <c r="GZ364" s="4"/>
      <c r="HA364" s="4"/>
      <c r="HB364" s="4"/>
      <c r="HC364" s="4"/>
      <c r="HD364" s="4"/>
      <c r="HE364" s="4"/>
      <c r="HF364" s="4"/>
      <c r="HG364" s="4"/>
      <c r="HH364" s="4"/>
      <c r="HI364" s="4"/>
      <c r="HJ364" s="4"/>
      <c r="HK364" s="4"/>
      <c r="HL364" s="4"/>
      <c r="HM364" s="4"/>
      <c r="HN364" s="4"/>
      <c r="HO364" s="4"/>
      <c r="HP364" s="4"/>
      <c r="HQ364" s="4"/>
      <c r="HR364" s="4"/>
      <c r="HS364" s="4"/>
      <c r="HT364" s="4"/>
      <c r="HU364" s="4"/>
      <c r="HV364" s="4"/>
      <c r="HW364" s="4"/>
      <c r="HX364" s="4"/>
      <c r="HY364" s="4"/>
      <c r="HZ364" s="4"/>
      <c r="IA364" s="4"/>
      <c r="IB364" s="4"/>
      <c r="IC364" s="4"/>
      <c r="ID364" s="4"/>
      <c r="IE364" s="4"/>
      <c r="IF364" s="4"/>
      <c r="IG364" s="4"/>
      <c r="IH364" s="4"/>
      <c r="II364" s="4"/>
      <c r="IJ364" s="4"/>
      <c r="IK364" s="4"/>
      <c r="IL364" s="4"/>
      <c r="IM364" s="4"/>
      <c r="IN364" s="4"/>
      <c r="IO364" s="4"/>
      <c r="IP364" s="4"/>
      <c r="IQ364" s="4"/>
      <c r="IR364" s="4"/>
      <c r="IS364" s="4"/>
      <c r="IT364" s="4"/>
      <c r="IU364" s="4"/>
    </row>
    <row r="365" spans="1:255" ht="15">
      <c r="A365" s="15" t="s">
        <v>42</v>
      </c>
      <c r="B365" s="15"/>
      <c r="C365" s="15"/>
      <c r="D365" s="15"/>
      <c r="E365" s="15"/>
      <c r="F365" s="15"/>
      <c r="G365" s="32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  <c r="GJ365" s="4"/>
      <c r="GK365" s="4"/>
      <c r="GL365" s="4"/>
      <c r="GM365" s="4"/>
      <c r="GN365" s="4"/>
      <c r="GO365" s="4"/>
      <c r="GP365" s="4"/>
      <c r="GQ365" s="4"/>
      <c r="GR365" s="4"/>
      <c r="GS365" s="4"/>
      <c r="GT365" s="4"/>
      <c r="GU365" s="4"/>
      <c r="GV365" s="4"/>
      <c r="GW365" s="4"/>
      <c r="GX365" s="4"/>
      <c r="GY365" s="4"/>
      <c r="GZ365" s="4"/>
      <c r="HA365" s="4"/>
      <c r="HB365" s="4"/>
      <c r="HC365" s="4"/>
      <c r="HD365" s="4"/>
      <c r="HE365" s="4"/>
      <c r="HF365" s="4"/>
      <c r="HG365" s="4"/>
      <c r="HH365" s="4"/>
      <c r="HI365" s="4"/>
      <c r="HJ365" s="4"/>
      <c r="HK365" s="4"/>
      <c r="HL365" s="4"/>
      <c r="HM365" s="4"/>
      <c r="HN365" s="4"/>
      <c r="HO365" s="4"/>
      <c r="HP365" s="4"/>
      <c r="HQ365" s="4"/>
      <c r="HR365" s="4"/>
      <c r="HS365" s="4"/>
      <c r="HT365" s="4"/>
      <c r="HU365" s="4"/>
      <c r="HV365" s="4"/>
      <c r="HW365" s="4"/>
      <c r="HX365" s="4"/>
      <c r="HY365" s="4"/>
      <c r="HZ365" s="4"/>
      <c r="IA365" s="4"/>
      <c r="IB365" s="4"/>
      <c r="IC365" s="4"/>
      <c r="ID365" s="4"/>
      <c r="IE365" s="4"/>
      <c r="IF365" s="4"/>
      <c r="IG365" s="4"/>
      <c r="IH365" s="4"/>
      <c r="II365" s="4"/>
      <c r="IJ365" s="4"/>
      <c r="IK365" s="4"/>
      <c r="IL365" s="4"/>
      <c r="IM365" s="4"/>
      <c r="IN365" s="4"/>
      <c r="IO365" s="4"/>
      <c r="IP365" s="4"/>
      <c r="IQ365" s="4"/>
      <c r="IR365" s="4"/>
      <c r="IS365" s="4"/>
      <c r="IT365" s="4"/>
      <c r="IU365" s="4"/>
    </row>
    <row r="366" spans="1:255" ht="15">
      <c r="A366" s="15" t="s">
        <v>290</v>
      </c>
      <c r="B366" s="15"/>
      <c r="C366" s="15"/>
      <c r="D366" s="15"/>
      <c r="E366" s="15"/>
      <c r="F366" s="15"/>
      <c r="G366" s="32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  <c r="GJ366" s="4"/>
      <c r="GK366" s="4"/>
      <c r="GL366" s="4"/>
      <c r="GM366" s="4"/>
      <c r="GN366" s="4"/>
      <c r="GO366" s="4"/>
      <c r="GP366" s="4"/>
      <c r="GQ366" s="4"/>
      <c r="GR366" s="4"/>
      <c r="GS366" s="4"/>
      <c r="GT366" s="4"/>
      <c r="GU366" s="4"/>
      <c r="GV366" s="4"/>
      <c r="GW366" s="4"/>
      <c r="GX366" s="4"/>
      <c r="GY366" s="4"/>
      <c r="GZ366" s="4"/>
      <c r="HA366" s="4"/>
      <c r="HB366" s="4"/>
      <c r="HC366" s="4"/>
      <c r="HD366" s="4"/>
      <c r="HE366" s="4"/>
      <c r="HF366" s="4"/>
      <c r="HG366" s="4"/>
      <c r="HH366" s="4"/>
      <c r="HI366" s="4"/>
      <c r="HJ366" s="4"/>
      <c r="HK366" s="4"/>
      <c r="HL366" s="4"/>
      <c r="HM366" s="4"/>
      <c r="HN366" s="4"/>
      <c r="HO366" s="4"/>
      <c r="HP366" s="4"/>
      <c r="HQ366" s="4"/>
      <c r="HR366" s="4"/>
      <c r="HS366" s="4"/>
      <c r="HT366" s="4"/>
      <c r="HU366" s="4"/>
      <c r="HV366" s="4"/>
      <c r="HW366" s="4"/>
      <c r="HX366" s="4"/>
      <c r="HY366" s="4"/>
      <c r="HZ366" s="4"/>
      <c r="IA366" s="4"/>
      <c r="IB366" s="4"/>
      <c r="IC366" s="4"/>
      <c r="ID366" s="4"/>
      <c r="IE366" s="4"/>
      <c r="IF366" s="4"/>
      <c r="IG366" s="4"/>
      <c r="IH366" s="4"/>
      <c r="II366" s="4"/>
      <c r="IJ366" s="4"/>
      <c r="IK366" s="4"/>
      <c r="IL366" s="4"/>
      <c r="IM366" s="4"/>
      <c r="IN366" s="4"/>
      <c r="IO366" s="4"/>
      <c r="IP366" s="4"/>
      <c r="IQ366" s="4"/>
      <c r="IR366" s="4"/>
      <c r="IS366" s="4"/>
      <c r="IT366" s="4"/>
      <c r="IU366" s="4"/>
    </row>
    <row r="367" spans="1:255" ht="15">
      <c r="A367" s="15"/>
      <c r="B367" s="15"/>
      <c r="C367" s="15"/>
      <c r="D367" s="15"/>
      <c r="E367" s="15"/>
      <c r="F367" s="15"/>
      <c r="G367" s="32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  <c r="GG367" s="4"/>
      <c r="GH367" s="4"/>
      <c r="GI367" s="4"/>
      <c r="GJ367" s="4"/>
      <c r="GK367" s="4"/>
      <c r="GL367" s="4"/>
      <c r="GM367" s="4"/>
      <c r="GN367" s="4"/>
      <c r="GO367" s="4"/>
      <c r="GP367" s="4"/>
      <c r="GQ367" s="4"/>
      <c r="GR367" s="4"/>
      <c r="GS367" s="4"/>
      <c r="GT367" s="4"/>
      <c r="GU367" s="4"/>
      <c r="GV367" s="4"/>
      <c r="GW367" s="4"/>
      <c r="GX367" s="4"/>
      <c r="GY367" s="4"/>
      <c r="GZ367" s="4"/>
      <c r="HA367" s="4"/>
      <c r="HB367" s="4"/>
      <c r="HC367" s="4"/>
      <c r="HD367" s="4"/>
      <c r="HE367" s="4"/>
      <c r="HF367" s="4"/>
      <c r="HG367" s="4"/>
      <c r="HH367" s="4"/>
      <c r="HI367" s="4"/>
      <c r="HJ367" s="4"/>
      <c r="HK367" s="4"/>
      <c r="HL367" s="4"/>
      <c r="HM367" s="4"/>
      <c r="HN367" s="4"/>
      <c r="HO367" s="4"/>
      <c r="HP367" s="4"/>
      <c r="HQ367" s="4"/>
      <c r="HR367" s="4"/>
      <c r="HS367" s="4"/>
      <c r="HT367" s="4"/>
      <c r="HU367" s="4"/>
      <c r="HV367" s="4"/>
      <c r="HW367" s="4"/>
      <c r="HX367" s="4"/>
      <c r="HY367" s="4"/>
      <c r="HZ367" s="4"/>
      <c r="IA367" s="4"/>
      <c r="IB367" s="4"/>
      <c r="IC367" s="4"/>
      <c r="ID367" s="4"/>
      <c r="IE367" s="4"/>
      <c r="IF367" s="4"/>
      <c r="IG367" s="4"/>
      <c r="IH367" s="4"/>
      <c r="II367" s="4"/>
      <c r="IJ367" s="4"/>
      <c r="IK367" s="4"/>
      <c r="IL367" s="4"/>
      <c r="IM367" s="4"/>
      <c r="IN367" s="4"/>
      <c r="IO367" s="4"/>
      <c r="IP367" s="4"/>
      <c r="IQ367" s="4"/>
      <c r="IR367" s="4"/>
      <c r="IS367" s="4"/>
      <c r="IT367" s="4"/>
      <c r="IU367" s="4"/>
    </row>
    <row r="368" spans="1:255" ht="15">
      <c r="A368" s="128" t="s">
        <v>301</v>
      </c>
      <c r="B368" s="15"/>
      <c r="C368" s="15"/>
      <c r="D368" s="15"/>
      <c r="E368" s="15"/>
      <c r="F368" s="15"/>
      <c r="G368" s="32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  <c r="GG368" s="4"/>
      <c r="GH368" s="4"/>
      <c r="GI368" s="4"/>
      <c r="GJ368" s="4"/>
      <c r="GK368" s="4"/>
      <c r="GL368" s="4"/>
      <c r="GM368" s="4"/>
      <c r="GN368" s="4"/>
      <c r="GO368" s="4"/>
      <c r="GP368" s="4"/>
      <c r="GQ368" s="4"/>
      <c r="GR368" s="4"/>
      <c r="GS368" s="4"/>
      <c r="GT368" s="4"/>
      <c r="GU368" s="4"/>
      <c r="GV368" s="4"/>
      <c r="GW368" s="4"/>
      <c r="GX368" s="4"/>
      <c r="GY368" s="4"/>
      <c r="GZ368" s="4"/>
      <c r="HA368" s="4"/>
      <c r="HB368" s="4"/>
      <c r="HC368" s="4"/>
      <c r="HD368" s="4"/>
      <c r="HE368" s="4"/>
      <c r="HF368" s="4"/>
      <c r="HG368" s="4"/>
      <c r="HH368" s="4"/>
      <c r="HI368" s="4"/>
      <c r="HJ368" s="4"/>
      <c r="HK368" s="4"/>
      <c r="HL368" s="4"/>
      <c r="HM368" s="4"/>
      <c r="HN368" s="4"/>
      <c r="HO368" s="4"/>
      <c r="HP368" s="4"/>
      <c r="HQ368" s="4"/>
      <c r="HR368" s="4"/>
      <c r="HS368" s="4"/>
      <c r="HT368" s="4"/>
      <c r="HU368" s="4"/>
      <c r="HV368" s="4"/>
      <c r="HW368" s="4"/>
      <c r="HX368" s="4"/>
      <c r="HY368" s="4"/>
      <c r="HZ368" s="4"/>
      <c r="IA368" s="4"/>
      <c r="IB368" s="4"/>
      <c r="IC368" s="4"/>
      <c r="ID368" s="4"/>
      <c r="IE368" s="4"/>
      <c r="IF368" s="4"/>
      <c r="IG368" s="4"/>
      <c r="IH368" s="4"/>
      <c r="II368" s="4"/>
      <c r="IJ368" s="4"/>
      <c r="IK368" s="4"/>
      <c r="IL368" s="4"/>
      <c r="IM368" s="4"/>
      <c r="IN368" s="4"/>
      <c r="IO368" s="4"/>
      <c r="IP368" s="4"/>
      <c r="IQ368" s="4"/>
      <c r="IR368" s="4"/>
      <c r="IS368" s="4"/>
      <c r="IT368" s="4"/>
      <c r="IU368" s="4"/>
    </row>
    <row r="369" spans="1:255" ht="15">
      <c r="A369" s="128" t="s">
        <v>296</v>
      </c>
      <c r="B369" s="15"/>
      <c r="C369" s="15"/>
      <c r="D369" s="15"/>
      <c r="E369" s="15"/>
      <c r="F369" s="15"/>
      <c r="G369" s="32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  <c r="GJ369" s="4"/>
      <c r="GK369" s="4"/>
      <c r="GL369" s="4"/>
      <c r="GM369" s="4"/>
      <c r="GN369" s="4"/>
      <c r="GO369" s="4"/>
      <c r="GP369" s="4"/>
      <c r="GQ369" s="4"/>
      <c r="GR369" s="4"/>
      <c r="GS369" s="4"/>
      <c r="GT369" s="4"/>
      <c r="GU369" s="4"/>
      <c r="GV369" s="4"/>
      <c r="GW369" s="4"/>
      <c r="GX369" s="4"/>
      <c r="GY369" s="4"/>
      <c r="GZ369" s="4"/>
      <c r="HA369" s="4"/>
      <c r="HB369" s="4"/>
      <c r="HC369" s="4"/>
      <c r="HD369" s="4"/>
      <c r="HE369" s="4"/>
      <c r="HF369" s="4"/>
      <c r="HG369" s="4"/>
      <c r="HH369" s="4"/>
      <c r="HI369" s="4"/>
      <c r="HJ369" s="4"/>
      <c r="HK369" s="4"/>
      <c r="HL369" s="4"/>
      <c r="HM369" s="4"/>
      <c r="HN369" s="4"/>
      <c r="HO369" s="4"/>
      <c r="HP369" s="4"/>
      <c r="HQ369" s="4"/>
      <c r="HR369" s="4"/>
      <c r="HS369" s="4"/>
      <c r="HT369" s="4"/>
      <c r="HU369" s="4"/>
      <c r="HV369" s="4"/>
      <c r="HW369" s="4"/>
      <c r="HX369" s="4"/>
      <c r="HY369" s="4"/>
      <c r="HZ369" s="4"/>
      <c r="IA369" s="4"/>
      <c r="IB369" s="4"/>
      <c r="IC369" s="4"/>
      <c r="ID369" s="4"/>
      <c r="IE369" s="4"/>
      <c r="IF369" s="4"/>
      <c r="IG369" s="4"/>
      <c r="IH369" s="4"/>
      <c r="II369" s="4"/>
      <c r="IJ369" s="4"/>
      <c r="IK369" s="4"/>
      <c r="IL369" s="4"/>
      <c r="IM369" s="4"/>
      <c r="IN369" s="4"/>
      <c r="IO369" s="4"/>
      <c r="IP369" s="4"/>
      <c r="IQ369" s="4"/>
      <c r="IR369" s="4"/>
      <c r="IS369" s="4"/>
      <c r="IT369" s="4"/>
      <c r="IU369" s="4"/>
    </row>
    <row r="370" spans="1:255" ht="15">
      <c r="A370" s="10"/>
      <c r="B370" s="10"/>
      <c r="C370" s="10"/>
      <c r="D370" s="10" t="s">
        <v>294</v>
      </c>
      <c r="E370" s="10" t="s">
        <v>259</v>
      </c>
      <c r="F370" s="10" t="s">
        <v>43</v>
      </c>
      <c r="G370" s="10" t="s">
        <v>43</v>
      </c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  <c r="GJ370" s="4"/>
      <c r="GK370" s="4"/>
      <c r="GL370" s="4"/>
      <c r="GM370" s="4"/>
      <c r="GN370" s="4"/>
      <c r="GO370" s="4"/>
      <c r="GP370" s="4"/>
      <c r="GQ370" s="4"/>
      <c r="GR370" s="4"/>
      <c r="GS370" s="4"/>
      <c r="GT370" s="4"/>
      <c r="GU370" s="4"/>
      <c r="GV370" s="4"/>
      <c r="GW370" s="4"/>
      <c r="GX370" s="4"/>
      <c r="GY370" s="4"/>
      <c r="GZ370" s="4"/>
      <c r="HA370" s="4"/>
      <c r="HB370" s="4"/>
      <c r="HC370" s="4"/>
      <c r="HD370" s="4"/>
      <c r="HE370" s="4"/>
      <c r="HF370" s="4"/>
      <c r="HG370" s="4"/>
      <c r="HH370" s="4"/>
      <c r="HI370" s="4"/>
      <c r="HJ370" s="4"/>
      <c r="HK370" s="4"/>
      <c r="HL370" s="4"/>
      <c r="HM370" s="4"/>
      <c r="HN370" s="4"/>
      <c r="HO370" s="4"/>
      <c r="HP370" s="4"/>
      <c r="HQ370" s="4"/>
      <c r="HR370" s="4"/>
      <c r="HS370" s="4"/>
      <c r="HT370" s="4"/>
      <c r="HU370" s="4"/>
      <c r="HV370" s="4"/>
      <c r="HW370" s="4"/>
      <c r="HX370" s="4"/>
      <c r="HY370" s="4"/>
      <c r="HZ370" s="4"/>
      <c r="IA370" s="4"/>
      <c r="IB370" s="4"/>
      <c r="IC370" s="4"/>
      <c r="ID370" s="4"/>
      <c r="IE370" s="4"/>
      <c r="IF370" s="4"/>
      <c r="IG370" s="4"/>
      <c r="IH370" s="4"/>
      <c r="II370" s="4"/>
      <c r="IJ370" s="4"/>
      <c r="IK370" s="4"/>
      <c r="IL370" s="4"/>
      <c r="IM370" s="4"/>
      <c r="IN370" s="4"/>
      <c r="IO370" s="4"/>
      <c r="IP370" s="4"/>
      <c r="IQ370" s="4"/>
      <c r="IR370" s="4"/>
      <c r="IS370" s="4"/>
      <c r="IT370" s="4"/>
      <c r="IU370" s="4"/>
    </row>
    <row r="371" spans="1:255" ht="15">
      <c r="A371" s="10"/>
      <c r="B371" s="10" t="s">
        <v>313</v>
      </c>
      <c r="C371" s="10" t="s">
        <v>313</v>
      </c>
      <c r="D371" s="10" t="s">
        <v>44</v>
      </c>
      <c r="E371" s="10" t="s">
        <v>44</v>
      </c>
      <c r="F371" s="10" t="s">
        <v>45</v>
      </c>
      <c r="G371" s="10" t="s">
        <v>45</v>
      </c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4"/>
      <c r="GK371" s="4"/>
      <c r="GL371" s="4"/>
      <c r="GM371" s="4"/>
      <c r="GN371" s="4"/>
      <c r="GO371" s="4"/>
      <c r="GP371" s="4"/>
      <c r="GQ371" s="4"/>
      <c r="GR371" s="4"/>
      <c r="GS371" s="4"/>
      <c r="GT371" s="4"/>
      <c r="GU371" s="4"/>
      <c r="GV371" s="4"/>
      <c r="GW371" s="4"/>
      <c r="GX371" s="4"/>
      <c r="GY371" s="4"/>
      <c r="GZ371" s="4"/>
      <c r="HA371" s="4"/>
      <c r="HB371" s="4"/>
      <c r="HC371" s="4"/>
      <c r="HD371" s="4"/>
      <c r="HE371" s="4"/>
      <c r="HF371" s="4"/>
      <c r="HG371" s="4"/>
      <c r="HH371" s="4"/>
      <c r="HI371" s="4"/>
      <c r="HJ371" s="4"/>
      <c r="HK371" s="4"/>
      <c r="HL371" s="4"/>
      <c r="HM371" s="4"/>
      <c r="HN371" s="4"/>
      <c r="HO371" s="4"/>
      <c r="HP371" s="4"/>
      <c r="HQ371" s="4"/>
      <c r="HR371" s="4"/>
      <c r="HS371" s="4"/>
      <c r="HT371" s="4"/>
      <c r="HU371" s="4"/>
      <c r="HV371" s="4"/>
      <c r="HW371" s="4"/>
      <c r="HX371" s="4"/>
      <c r="HY371" s="4"/>
      <c r="HZ371" s="4"/>
      <c r="IA371" s="4"/>
      <c r="IB371" s="4"/>
      <c r="IC371" s="4"/>
      <c r="ID371" s="4"/>
      <c r="IE371" s="4"/>
      <c r="IF371" s="4"/>
      <c r="IG371" s="4"/>
      <c r="IH371" s="4"/>
      <c r="II371" s="4"/>
      <c r="IJ371" s="4"/>
      <c r="IK371" s="4"/>
      <c r="IL371" s="4"/>
      <c r="IM371" s="4"/>
      <c r="IN371" s="4"/>
      <c r="IO371" s="4"/>
      <c r="IP371" s="4"/>
      <c r="IQ371" s="4"/>
      <c r="IR371" s="4"/>
      <c r="IS371" s="4"/>
      <c r="IT371" s="4"/>
      <c r="IU371" s="4"/>
    </row>
    <row r="372" spans="1:255" ht="15">
      <c r="A372" s="10"/>
      <c r="B372" s="77">
        <v>2011</v>
      </c>
      <c r="C372" s="77">
        <v>2010</v>
      </c>
      <c r="D372" s="124">
        <v>40694</v>
      </c>
      <c r="E372" s="125">
        <v>40329</v>
      </c>
      <c r="F372" s="14" t="s">
        <v>14</v>
      </c>
      <c r="G372" s="14" t="s">
        <v>11</v>
      </c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4"/>
      <c r="GK372" s="4"/>
      <c r="GL372" s="4"/>
      <c r="GM372" s="4"/>
      <c r="GN372" s="4"/>
      <c r="GO372" s="4"/>
      <c r="GP372" s="4"/>
      <c r="GQ372" s="4"/>
      <c r="GR372" s="4"/>
      <c r="GS372" s="4"/>
      <c r="GT372" s="4"/>
      <c r="GU372" s="4"/>
      <c r="GV372" s="4"/>
      <c r="GW372" s="4"/>
      <c r="GX372" s="4"/>
      <c r="GY372" s="4"/>
      <c r="GZ372" s="4"/>
      <c r="HA372" s="4"/>
      <c r="HB372" s="4"/>
      <c r="HC372" s="4"/>
      <c r="HD372" s="4"/>
      <c r="HE372" s="4"/>
      <c r="HF372" s="4"/>
      <c r="HG372" s="4"/>
      <c r="HH372" s="4"/>
      <c r="HI372" s="4"/>
      <c r="HJ372" s="4"/>
      <c r="HK372" s="4"/>
      <c r="HL372" s="4"/>
      <c r="HM372" s="4"/>
      <c r="HN372" s="4"/>
      <c r="HO372" s="4"/>
      <c r="HP372" s="4"/>
      <c r="HQ372" s="4"/>
      <c r="HR372" s="4"/>
      <c r="HS372" s="4"/>
      <c r="HT372" s="4"/>
      <c r="HU372" s="4"/>
      <c r="HV372" s="4"/>
      <c r="HW372" s="4"/>
      <c r="HX372" s="4"/>
      <c r="HY372" s="4"/>
      <c r="HZ372" s="4"/>
      <c r="IA372" s="4"/>
      <c r="IB372" s="4"/>
      <c r="IC372" s="4"/>
      <c r="ID372" s="4"/>
      <c r="IE372" s="4"/>
      <c r="IF372" s="4"/>
      <c r="IG372" s="4"/>
      <c r="IH372" s="4"/>
      <c r="II372" s="4"/>
      <c r="IJ372" s="4"/>
      <c r="IK372" s="4"/>
      <c r="IL372" s="4"/>
      <c r="IM372" s="4"/>
      <c r="IN372" s="4"/>
      <c r="IO372" s="4"/>
      <c r="IP372" s="4"/>
      <c r="IQ372" s="4"/>
      <c r="IR372" s="4"/>
      <c r="IS372" s="4"/>
      <c r="IT372" s="4"/>
      <c r="IU372" s="4"/>
    </row>
    <row r="373" spans="1:255" ht="15">
      <c r="A373" s="15"/>
      <c r="B373" s="15"/>
      <c r="C373" s="15"/>
      <c r="D373" s="37"/>
      <c r="E373" s="37"/>
      <c r="F373" s="15"/>
      <c r="G373" s="15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4"/>
      <c r="GK373" s="4"/>
      <c r="GL373" s="4"/>
      <c r="GM373" s="4"/>
      <c r="GN373" s="4"/>
      <c r="GO373" s="4"/>
      <c r="GP373" s="4"/>
      <c r="GQ373" s="4"/>
      <c r="GR373" s="4"/>
      <c r="GS373" s="4"/>
      <c r="GT373" s="4"/>
      <c r="GU373" s="4"/>
      <c r="GV373" s="4"/>
      <c r="GW373" s="4"/>
      <c r="GX373" s="4"/>
      <c r="GY373" s="4"/>
      <c r="GZ373" s="4"/>
      <c r="HA373" s="4"/>
      <c r="HB373" s="4"/>
      <c r="HC373" s="4"/>
      <c r="HD373" s="4"/>
      <c r="HE373" s="4"/>
      <c r="HF373" s="4"/>
      <c r="HG373" s="4"/>
      <c r="HH373" s="4"/>
      <c r="HI373" s="4"/>
      <c r="HJ373" s="4"/>
      <c r="HK373" s="4"/>
      <c r="HL373" s="4"/>
      <c r="HM373" s="4"/>
      <c r="HN373" s="4"/>
      <c r="HO373" s="4"/>
      <c r="HP373" s="4"/>
      <c r="HQ373" s="4"/>
      <c r="HR373" s="4"/>
      <c r="HS373" s="4"/>
      <c r="HT373" s="4"/>
      <c r="HU373" s="4"/>
      <c r="HV373" s="4"/>
      <c r="HW373" s="4"/>
      <c r="HX373" s="4"/>
      <c r="HY373" s="4"/>
      <c r="HZ373" s="4"/>
      <c r="IA373" s="4"/>
      <c r="IB373" s="4"/>
      <c r="IC373" s="4"/>
      <c r="ID373" s="4"/>
      <c r="IE373" s="4"/>
      <c r="IF373" s="4"/>
      <c r="IG373" s="4"/>
      <c r="IH373" s="4"/>
      <c r="II373" s="4"/>
      <c r="IJ373" s="4"/>
      <c r="IK373" s="4"/>
      <c r="IL373" s="4"/>
      <c r="IM373" s="4"/>
      <c r="IN373" s="4"/>
      <c r="IO373" s="4"/>
      <c r="IP373" s="4"/>
      <c r="IQ373" s="4"/>
      <c r="IR373" s="4"/>
      <c r="IS373" s="4"/>
      <c r="IT373" s="4"/>
      <c r="IU373" s="4"/>
    </row>
    <row r="374" spans="1:255" ht="15">
      <c r="A374" s="15" t="s">
        <v>182</v>
      </c>
      <c r="B374" s="31">
        <v>6037.63</v>
      </c>
      <c r="C374" s="31">
        <v>6070.26</v>
      </c>
      <c r="D374" s="31">
        <v>64887.42999999999</v>
      </c>
      <c r="E374" s="31">
        <v>68938.23</v>
      </c>
      <c r="F374" s="31">
        <v>-4050.800000000003</v>
      </c>
      <c r="G374" s="32">
        <v>-0.05879999999999996</v>
      </c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4"/>
      <c r="GK374" s="4"/>
      <c r="GL374" s="4"/>
      <c r="GM374" s="4"/>
      <c r="GN374" s="4"/>
      <c r="GO374" s="4"/>
      <c r="GP374" s="4"/>
      <c r="GQ374" s="4"/>
      <c r="GR374" s="4"/>
      <c r="GS374" s="4"/>
      <c r="GT374" s="4"/>
      <c r="GU374" s="4"/>
      <c r="GV374" s="4"/>
      <c r="GW374" s="4"/>
      <c r="GX374" s="4"/>
      <c r="GY374" s="4"/>
      <c r="GZ374" s="4"/>
      <c r="HA374" s="4"/>
      <c r="HB374" s="4"/>
      <c r="HC374" s="4"/>
      <c r="HD374" s="4"/>
      <c r="HE374" s="4"/>
      <c r="HF374" s="4"/>
      <c r="HG374" s="4"/>
      <c r="HH374" s="4"/>
      <c r="HI374" s="4"/>
      <c r="HJ374" s="4"/>
      <c r="HK374" s="4"/>
      <c r="HL374" s="4"/>
      <c r="HM374" s="4"/>
      <c r="HN374" s="4"/>
      <c r="HO374" s="4"/>
      <c r="HP374" s="4"/>
      <c r="HQ374" s="4"/>
      <c r="HR374" s="4"/>
      <c r="HS374" s="4"/>
      <c r="HT374" s="4"/>
      <c r="HU374" s="4"/>
      <c r="HV374" s="4"/>
      <c r="HW374" s="4"/>
      <c r="HX374" s="4"/>
      <c r="HY374" s="4"/>
      <c r="HZ374" s="4"/>
      <c r="IA374" s="4"/>
      <c r="IB374" s="4"/>
      <c r="IC374" s="4"/>
      <c r="ID374" s="4"/>
      <c r="IE374" s="4"/>
      <c r="IF374" s="4"/>
      <c r="IG374" s="4"/>
      <c r="IH374" s="4"/>
      <c r="II374" s="4"/>
      <c r="IJ374" s="4"/>
      <c r="IK374" s="4"/>
      <c r="IL374" s="4"/>
      <c r="IM374" s="4"/>
      <c r="IN374" s="4"/>
      <c r="IO374" s="4"/>
      <c r="IP374" s="4"/>
      <c r="IQ374" s="4"/>
      <c r="IR374" s="4"/>
      <c r="IS374" s="4"/>
      <c r="IT374" s="4"/>
      <c r="IU374" s="4"/>
    </row>
    <row r="375" spans="1:255" ht="15">
      <c r="A375" s="15" t="s">
        <v>180</v>
      </c>
      <c r="B375" s="118">
        <v>91552.48</v>
      </c>
      <c r="C375" s="118">
        <v>85116.57</v>
      </c>
      <c r="D375" s="118">
        <v>907989.3999999999</v>
      </c>
      <c r="E375" s="118">
        <v>881007.06</v>
      </c>
      <c r="F375" s="118">
        <v>26982.33999999985</v>
      </c>
      <c r="G375" s="32">
        <v>0.03059999999999996</v>
      </c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  <c r="GJ375" s="4"/>
      <c r="GK375" s="4"/>
      <c r="GL375" s="4"/>
      <c r="GM375" s="4"/>
      <c r="GN375" s="4"/>
      <c r="GO375" s="4"/>
      <c r="GP375" s="4"/>
      <c r="GQ375" s="4"/>
      <c r="GR375" s="4"/>
      <c r="GS375" s="4"/>
      <c r="GT375" s="4"/>
      <c r="GU375" s="4"/>
      <c r="GV375" s="4"/>
      <c r="GW375" s="4"/>
      <c r="GX375" s="4"/>
      <c r="GY375" s="4"/>
      <c r="GZ375" s="4"/>
      <c r="HA375" s="4"/>
      <c r="HB375" s="4"/>
      <c r="HC375" s="4"/>
      <c r="HD375" s="4"/>
      <c r="HE375" s="4"/>
      <c r="HF375" s="4"/>
      <c r="HG375" s="4"/>
      <c r="HH375" s="4"/>
      <c r="HI375" s="4"/>
      <c r="HJ375" s="4"/>
      <c r="HK375" s="4"/>
      <c r="HL375" s="4"/>
      <c r="HM375" s="4"/>
      <c r="HN375" s="4"/>
      <c r="HO375" s="4"/>
      <c r="HP375" s="4"/>
      <c r="HQ375" s="4"/>
      <c r="HR375" s="4"/>
      <c r="HS375" s="4"/>
      <c r="HT375" s="4"/>
      <c r="HU375" s="4"/>
      <c r="HV375" s="4"/>
      <c r="HW375" s="4"/>
      <c r="HX375" s="4"/>
      <c r="HY375" s="4"/>
      <c r="HZ375" s="4"/>
      <c r="IA375" s="4"/>
      <c r="IB375" s="4"/>
      <c r="IC375" s="4"/>
      <c r="ID375" s="4"/>
      <c r="IE375" s="4"/>
      <c r="IF375" s="4"/>
      <c r="IG375" s="4"/>
      <c r="IH375" s="4"/>
      <c r="II375" s="4"/>
      <c r="IJ375" s="4"/>
      <c r="IK375" s="4"/>
      <c r="IL375" s="4"/>
      <c r="IM375" s="4"/>
      <c r="IN375" s="4"/>
      <c r="IO375" s="4"/>
      <c r="IP375" s="4"/>
      <c r="IQ375" s="4"/>
      <c r="IR375" s="4"/>
      <c r="IS375" s="4"/>
      <c r="IT375" s="4"/>
      <c r="IU375" s="4"/>
    </row>
    <row r="376" spans="1:255" ht="15">
      <c r="A376" s="15" t="s">
        <v>154</v>
      </c>
      <c r="B376" s="118">
        <v>426.8</v>
      </c>
      <c r="C376" s="118">
        <v>451.05</v>
      </c>
      <c r="D376" s="118">
        <v>5829.7</v>
      </c>
      <c r="E376" s="118">
        <v>5815.15</v>
      </c>
      <c r="F376" s="118">
        <v>14.550000000000182</v>
      </c>
      <c r="G376" s="32">
        <v>0.0024999999999999467</v>
      </c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4"/>
      <c r="GK376" s="4"/>
      <c r="GL376" s="4"/>
      <c r="GM376" s="4"/>
      <c r="GN376" s="4"/>
      <c r="GO376" s="4"/>
      <c r="GP376" s="4"/>
      <c r="GQ376" s="4"/>
      <c r="GR376" s="4"/>
      <c r="GS376" s="4"/>
      <c r="GT376" s="4"/>
      <c r="GU376" s="4"/>
      <c r="GV376" s="4"/>
      <c r="GW376" s="4"/>
      <c r="GX376" s="4"/>
      <c r="GY376" s="4"/>
      <c r="GZ376" s="4"/>
      <c r="HA376" s="4"/>
      <c r="HB376" s="4"/>
      <c r="HC376" s="4"/>
      <c r="HD376" s="4"/>
      <c r="HE376" s="4"/>
      <c r="HF376" s="4"/>
      <c r="HG376" s="4"/>
      <c r="HH376" s="4"/>
      <c r="HI376" s="4"/>
      <c r="HJ376" s="4"/>
      <c r="HK376" s="4"/>
      <c r="HL376" s="4"/>
      <c r="HM376" s="4"/>
      <c r="HN376" s="4"/>
      <c r="HO376" s="4"/>
      <c r="HP376" s="4"/>
      <c r="HQ376" s="4"/>
      <c r="HR376" s="4"/>
      <c r="HS376" s="4"/>
      <c r="HT376" s="4"/>
      <c r="HU376" s="4"/>
      <c r="HV376" s="4"/>
      <c r="HW376" s="4"/>
      <c r="HX376" s="4"/>
      <c r="HY376" s="4"/>
      <c r="HZ376" s="4"/>
      <c r="IA376" s="4"/>
      <c r="IB376" s="4"/>
      <c r="IC376" s="4"/>
      <c r="ID376" s="4"/>
      <c r="IE376" s="4"/>
      <c r="IF376" s="4"/>
      <c r="IG376" s="4"/>
      <c r="IH376" s="4"/>
      <c r="II376" s="4"/>
      <c r="IJ376" s="4"/>
      <c r="IK376" s="4"/>
      <c r="IL376" s="4"/>
      <c r="IM376" s="4"/>
      <c r="IN376" s="4"/>
      <c r="IO376" s="4"/>
      <c r="IP376" s="4"/>
      <c r="IQ376" s="4"/>
      <c r="IR376" s="4"/>
      <c r="IS376" s="4"/>
      <c r="IT376" s="4"/>
      <c r="IU376" s="4"/>
    </row>
    <row r="377" spans="1:255" ht="15">
      <c r="A377" s="15" t="s">
        <v>149</v>
      </c>
      <c r="B377" s="118">
        <v>44412.630000000005</v>
      </c>
      <c r="C377" s="118">
        <v>44421.23</v>
      </c>
      <c r="D377" s="118">
        <v>448439.0999999999</v>
      </c>
      <c r="E377" s="118">
        <v>421818.76</v>
      </c>
      <c r="F377" s="118">
        <v>26620.33999999991</v>
      </c>
      <c r="G377" s="32">
        <v>0.06309999999999993</v>
      </c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  <c r="GJ377" s="4"/>
      <c r="GK377" s="4"/>
      <c r="GL377" s="4"/>
      <c r="GM377" s="4"/>
      <c r="GN377" s="4"/>
      <c r="GO377" s="4"/>
      <c r="GP377" s="4"/>
      <c r="GQ377" s="4"/>
      <c r="GR377" s="4"/>
      <c r="GS377" s="4"/>
      <c r="GT377" s="4"/>
      <c r="GU377" s="4"/>
      <c r="GV377" s="4"/>
      <c r="GW377" s="4"/>
      <c r="GX377" s="4"/>
      <c r="GY377" s="4"/>
      <c r="GZ377" s="4"/>
      <c r="HA377" s="4"/>
      <c r="HB377" s="4"/>
      <c r="HC377" s="4"/>
      <c r="HD377" s="4"/>
      <c r="HE377" s="4"/>
      <c r="HF377" s="4"/>
      <c r="HG377" s="4"/>
      <c r="HH377" s="4"/>
      <c r="HI377" s="4"/>
      <c r="HJ377" s="4"/>
      <c r="HK377" s="4"/>
      <c r="HL377" s="4"/>
      <c r="HM377" s="4"/>
      <c r="HN377" s="4"/>
      <c r="HO377" s="4"/>
      <c r="HP377" s="4"/>
      <c r="HQ377" s="4"/>
      <c r="HR377" s="4"/>
      <c r="HS377" s="4"/>
      <c r="HT377" s="4"/>
      <c r="HU377" s="4"/>
      <c r="HV377" s="4"/>
      <c r="HW377" s="4"/>
      <c r="HX377" s="4"/>
      <c r="HY377" s="4"/>
      <c r="HZ377" s="4"/>
      <c r="IA377" s="4"/>
      <c r="IB377" s="4"/>
      <c r="IC377" s="4"/>
      <c r="ID377" s="4"/>
      <c r="IE377" s="4"/>
      <c r="IF377" s="4"/>
      <c r="IG377" s="4"/>
      <c r="IH377" s="4"/>
      <c r="II377" s="4"/>
      <c r="IJ377" s="4"/>
      <c r="IK377" s="4"/>
      <c r="IL377" s="4"/>
      <c r="IM377" s="4"/>
      <c r="IN377" s="4"/>
      <c r="IO377" s="4"/>
      <c r="IP377" s="4"/>
      <c r="IQ377" s="4"/>
      <c r="IR377" s="4"/>
      <c r="IS377" s="4"/>
      <c r="IT377" s="4"/>
      <c r="IU377" s="4"/>
    </row>
    <row r="378" spans="1:255" ht="15">
      <c r="A378" s="15" t="s">
        <v>192</v>
      </c>
      <c r="B378" s="118">
        <v>59737.93</v>
      </c>
      <c r="C378" s="118">
        <v>55409.37</v>
      </c>
      <c r="D378" s="118">
        <v>612721.68</v>
      </c>
      <c r="E378" s="118">
        <v>592172.86</v>
      </c>
      <c r="F378" s="118">
        <v>20548.820000000065</v>
      </c>
      <c r="G378" s="32">
        <v>0.03469999999999995</v>
      </c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  <c r="GJ378" s="4"/>
      <c r="GK378" s="4"/>
      <c r="GL378" s="4"/>
      <c r="GM378" s="4"/>
      <c r="GN378" s="4"/>
      <c r="GO378" s="4"/>
      <c r="GP378" s="4"/>
      <c r="GQ378" s="4"/>
      <c r="GR378" s="4"/>
      <c r="GS378" s="4"/>
      <c r="GT378" s="4"/>
      <c r="GU378" s="4"/>
      <c r="GV378" s="4"/>
      <c r="GW378" s="4"/>
      <c r="GX378" s="4"/>
      <c r="GY378" s="4"/>
      <c r="GZ378" s="4"/>
      <c r="HA378" s="4"/>
      <c r="HB378" s="4"/>
      <c r="HC378" s="4"/>
      <c r="HD378" s="4"/>
      <c r="HE378" s="4"/>
      <c r="HF378" s="4"/>
      <c r="HG378" s="4"/>
      <c r="HH378" s="4"/>
      <c r="HI378" s="4"/>
      <c r="HJ378" s="4"/>
      <c r="HK378" s="4"/>
      <c r="HL378" s="4"/>
      <c r="HM378" s="4"/>
      <c r="HN378" s="4"/>
      <c r="HO378" s="4"/>
      <c r="HP378" s="4"/>
      <c r="HQ378" s="4"/>
      <c r="HR378" s="4"/>
      <c r="HS378" s="4"/>
      <c r="HT378" s="4"/>
      <c r="HU378" s="4"/>
      <c r="HV378" s="4"/>
      <c r="HW378" s="4"/>
      <c r="HX378" s="4"/>
      <c r="HY378" s="4"/>
      <c r="HZ378" s="4"/>
      <c r="IA378" s="4"/>
      <c r="IB378" s="4"/>
      <c r="IC378" s="4"/>
      <c r="ID378" s="4"/>
      <c r="IE378" s="4"/>
      <c r="IF378" s="4"/>
      <c r="IG378" s="4"/>
      <c r="IH378" s="4"/>
      <c r="II378" s="4"/>
      <c r="IJ378" s="4"/>
      <c r="IK378" s="4"/>
      <c r="IL378" s="4"/>
      <c r="IM378" s="4"/>
      <c r="IN378" s="4"/>
      <c r="IO378" s="4"/>
      <c r="IP378" s="4"/>
      <c r="IQ378" s="4"/>
      <c r="IR378" s="4"/>
      <c r="IS378" s="4"/>
      <c r="IT378" s="4"/>
      <c r="IU378" s="4"/>
    </row>
    <row r="379" spans="1:255" ht="15">
      <c r="A379" s="15" t="s">
        <v>187</v>
      </c>
      <c r="B379" s="118">
        <v>8593.989999999998</v>
      </c>
      <c r="C379" s="118">
        <v>9619.12</v>
      </c>
      <c r="D379" s="118">
        <v>105411.91</v>
      </c>
      <c r="E379" s="118">
        <v>102864.93</v>
      </c>
      <c r="F379" s="118">
        <v>2546.9800000000105</v>
      </c>
      <c r="G379" s="32">
        <v>0.024799999999999933</v>
      </c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  <c r="GJ379" s="4"/>
      <c r="GK379" s="4"/>
      <c r="GL379" s="4"/>
      <c r="GM379" s="4"/>
      <c r="GN379" s="4"/>
      <c r="GO379" s="4"/>
      <c r="GP379" s="4"/>
      <c r="GQ379" s="4"/>
      <c r="GR379" s="4"/>
      <c r="GS379" s="4"/>
      <c r="GT379" s="4"/>
      <c r="GU379" s="4"/>
      <c r="GV379" s="4"/>
      <c r="GW379" s="4"/>
      <c r="GX379" s="4"/>
      <c r="GY379" s="4"/>
      <c r="GZ379" s="4"/>
      <c r="HA379" s="4"/>
      <c r="HB379" s="4"/>
      <c r="HC379" s="4"/>
      <c r="HD379" s="4"/>
      <c r="HE379" s="4"/>
      <c r="HF379" s="4"/>
      <c r="HG379" s="4"/>
      <c r="HH379" s="4"/>
      <c r="HI379" s="4"/>
      <c r="HJ379" s="4"/>
      <c r="HK379" s="4"/>
      <c r="HL379" s="4"/>
      <c r="HM379" s="4"/>
      <c r="HN379" s="4"/>
      <c r="HO379" s="4"/>
      <c r="HP379" s="4"/>
      <c r="HQ379" s="4"/>
      <c r="HR379" s="4"/>
      <c r="HS379" s="4"/>
      <c r="HT379" s="4"/>
      <c r="HU379" s="4"/>
      <c r="HV379" s="4"/>
      <c r="HW379" s="4"/>
      <c r="HX379" s="4"/>
      <c r="HY379" s="4"/>
      <c r="HZ379" s="4"/>
      <c r="IA379" s="4"/>
      <c r="IB379" s="4"/>
      <c r="IC379" s="4"/>
      <c r="ID379" s="4"/>
      <c r="IE379" s="4"/>
      <c r="IF379" s="4"/>
      <c r="IG379" s="4"/>
      <c r="IH379" s="4"/>
      <c r="II379" s="4"/>
      <c r="IJ379" s="4"/>
      <c r="IK379" s="4"/>
      <c r="IL379" s="4"/>
      <c r="IM379" s="4"/>
      <c r="IN379" s="4"/>
      <c r="IO379" s="4"/>
      <c r="IP379" s="4"/>
      <c r="IQ379" s="4"/>
      <c r="IR379" s="4"/>
      <c r="IS379" s="4"/>
      <c r="IT379" s="4"/>
      <c r="IU379" s="4"/>
    </row>
    <row r="380" spans="1:255" ht="15">
      <c r="A380" s="15" t="s">
        <v>176</v>
      </c>
      <c r="B380" s="118">
        <v>28905.05</v>
      </c>
      <c r="C380" s="118">
        <v>48487</v>
      </c>
      <c r="D380" s="118">
        <v>302802.98</v>
      </c>
      <c r="E380" s="118">
        <v>321686.92</v>
      </c>
      <c r="F380" s="118">
        <v>-18883.940000000002</v>
      </c>
      <c r="G380" s="32">
        <v>-0.058699999999999974</v>
      </c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4"/>
      <c r="GK380" s="4"/>
      <c r="GL380" s="4"/>
      <c r="GM380" s="4"/>
      <c r="GN380" s="4"/>
      <c r="GO380" s="4"/>
      <c r="GP380" s="4"/>
      <c r="GQ380" s="4"/>
      <c r="GR380" s="4"/>
      <c r="GS380" s="4"/>
      <c r="GT380" s="4"/>
      <c r="GU380" s="4"/>
      <c r="GV380" s="4"/>
      <c r="GW380" s="4"/>
      <c r="GX380" s="4"/>
      <c r="GY380" s="4"/>
      <c r="GZ380" s="4"/>
      <c r="HA380" s="4"/>
      <c r="HB380" s="4"/>
      <c r="HC380" s="4"/>
      <c r="HD380" s="4"/>
      <c r="HE380" s="4"/>
      <c r="HF380" s="4"/>
      <c r="HG380" s="4"/>
      <c r="HH380" s="4"/>
      <c r="HI380" s="4"/>
      <c r="HJ380" s="4"/>
      <c r="HK380" s="4"/>
      <c r="HL380" s="4"/>
      <c r="HM380" s="4"/>
      <c r="HN380" s="4"/>
      <c r="HO380" s="4"/>
      <c r="HP380" s="4"/>
      <c r="HQ380" s="4"/>
      <c r="HR380" s="4"/>
      <c r="HS380" s="4"/>
      <c r="HT380" s="4"/>
      <c r="HU380" s="4"/>
      <c r="HV380" s="4"/>
      <c r="HW380" s="4"/>
      <c r="HX380" s="4"/>
      <c r="HY380" s="4"/>
      <c r="HZ380" s="4"/>
      <c r="IA380" s="4"/>
      <c r="IB380" s="4"/>
      <c r="IC380" s="4"/>
      <c r="ID380" s="4"/>
      <c r="IE380" s="4"/>
      <c r="IF380" s="4"/>
      <c r="IG380" s="4"/>
      <c r="IH380" s="4"/>
      <c r="II380" s="4"/>
      <c r="IJ380" s="4"/>
      <c r="IK380" s="4"/>
      <c r="IL380" s="4"/>
      <c r="IM380" s="4"/>
      <c r="IN380" s="4"/>
      <c r="IO380" s="4"/>
      <c r="IP380" s="4"/>
      <c r="IQ380" s="4"/>
      <c r="IR380" s="4"/>
      <c r="IS380" s="4"/>
      <c r="IT380" s="4"/>
      <c r="IU380" s="4"/>
    </row>
    <row r="381" spans="1:255" ht="15">
      <c r="A381" s="15" t="s">
        <v>114</v>
      </c>
      <c r="B381" s="118">
        <v>143782.13</v>
      </c>
      <c r="C381" s="118">
        <v>126748.94</v>
      </c>
      <c r="D381" s="118">
        <v>1394118.48</v>
      </c>
      <c r="E381" s="118">
        <v>1324226.1500000001</v>
      </c>
      <c r="F381" s="118">
        <v>69892.32999999984</v>
      </c>
      <c r="G381" s="32">
        <v>0.05279999999999996</v>
      </c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4"/>
      <c r="GK381" s="4"/>
      <c r="GL381" s="4"/>
      <c r="GM381" s="4"/>
      <c r="GN381" s="4"/>
      <c r="GO381" s="4"/>
      <c r="GP381" s="4"/>
      <c r="GQ381" s="4"/>
      <c r="GR381" s="4"/>
      <c r="GS381" s="4"/>
      <c r="GT381" s="4"/>
      <c r="GU381" s="4"/>
      <c r="GV381" s="4"/>
      <c r="GW381" s="4"/>
      <c r="GX381" s="4"/>
      <c r="GY381" s="4"/>
      <c r="GZ381" s="4"/>
      <c r="HA381" s="4"/>
      <c r="HB381" s="4"/>
      <c r="HC381" s="4"/>
      <c r="HD381" s="4"/>
      <c r="HE381" s="4"/>
      <c r="HF381" s="4"/>
      <c r="HG381" s="4"/>
      <c r="HH381" s="4"/>
      <c r="HI381" s="4"/>
      <c r="HJ381" s="4"/>
      <c r="HK381" s="4"/>
      <c r="HL381" s="4"/>
      <c r="HM381" s="4"/>
      <c r="HN381" s="4"/>
      <c r="HO381" s="4"/>
      <c r="HP381" s="4"/>
      <c r="HQ381" s="4"/>
      <c r="HR381" s="4"/>
      <c r="HS381" s="4"/>
      <c r="HT381" s="4"/>
      <c r="HU381" s="4"/>
      <c r="HV381" s="4"/>
      <c r="HW381" s="4"/>
      <c r="HX381" s="4"/>
      <c r="HY381" s="4"/>
      <c r="HZ381" s="4"/>
      <c r="IA381" s="4"/>
      <c r="IB381" s="4"/>
      <c r="IC381" s="4"/>
      <c r="ID381" s="4"/>
      <c r="IE381" s="4"/>
      <c r="IF381" s="4"/>
      <c r="IG381" s="4"/>
      <c r="IH381" s="4"/>
      <c r="II381" s="4"/>
      <c r="IJ381" s="4"/>
      <c r="IK381" s="4"/>
      <c r="IL381" s="4"/>
      <c r="IM381" s="4"/>
      <c r="IN381" s="4"/>
      <c r="IO381" s="4"/>
      <c r="IP381" s="4"/>
      <c r="IQ381" s="4"/>
      <c r="IR381" s="4"/>
      <c r="IS381" s="4"/>
      <c r="IT381" s="4"/>
      <c r="IU381" s="4"/>
    </row>
    <row r="382" spans="1:255" ht="15">
      <c r="A382" s="15" t="s">
        <v>117</v>
      </c>
      <c r="B382" s="118">
        <v>84338.24</v>
      </c>
      <c r="C382" s="118">
        <v>87200.94</v>
      </c>
      <c r="D382" s="118">
        <v>909321.7000000001</v>
      </c>
      <c r="E382" s="118">
        <v>869804.28</v>
      </c>
      <c r="F382" s="118">
        <v>39517.42000000004</v>
      </c>
      <c r="G382" s="32">
        <v>0.04540000000000011</v>
      </c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  <c r="GJ382" s="4"/>
      <c r="GK382" s="4"/>
      <c r="GL382" s="4"/>
      <c r="GM382" s="4"/>
      <c r="GN382" s="4"/>
      <c r="GO382" s="4"/>
      <c r="GP382" s="4"/>
      <c r="GQ382" s="4"/>
      <c r="GR382" s="4"/>
      <c r="GS382" s="4"/>
      <c r="GT382" s="4"/>
      <c r="GU382" s="4"/>
      <c r="GV382" s="4"/>
      <c r="GW382" s="4"/>
      <c r="GX382" s="4"/>
      <c r="GY382" s="4"/>
      <c r="GZ382" s="4"/>
      <c r="HA382" s="4"/>
      <c r="HB382" s="4"/>
      <c r="HC382" s="4"/>
      <c r="HD382" s="4"/>
      <c r="HE382" s="4"/>
      <c r="HF382" s="4"/>
      <c r="HG382" s="4"/>
      <c r="HH382" s="4"/>
      <c r="HI382" s="4"/>
      <c r="HJ382" s="4"/>
      <c r="HK382" s="4"/>
      <c r="HL382" s="4"/>
      <c r="HM382" s="4"/>
      <c r="HN382" s="4"/>
      <c r="HO382" s="4"/>
      <c r="HP382" s="4"/>
      <c r="HQ382" s="4"/>
      <c r="HR382" s="4"/>
      <c r="HS382" s="4"/>
      <c r="HT382" s="4"/>
      <c r="HU382" s="4"/>
      <c r="HV382" s="4"/>
      <c r="HW382" s="4"/>
      <c r="HX382" s="4"/>
      <c r="HY382" s="4"/>
      <c r="HZ382" s="4"/>
      <c r="IA382" s="4"/>
      <c r="IB382" s="4"/>
      <c r="IC382" s="4"/>
      <c r="ID382" s="4"/>
      <c r="IE382" s="4"/>
      <c r="IF382" s="4"/>
      <c r="IG382" s="4"/>
      <c r="IH382" s="4"/>
      <c r="II382" s="4"/>
      <c r="IJ382" s="4"/>
      <c r="IK382" s="4"/>
      <c r="IL382" s="4"/>
      <c r="IM382" s="4"/>
      <c r="IN382" s="4"/>
      <c r="IO382" s="4"/>
      <c r="IP382" s="4"/>
      <c r="IQ382" s="4"/>
      <c r="IR382" s="4"/>
      <c r="IS382" s="4"/>
      <c r="IT382" s="4"/>
      <c r="IU382" s="4"/>
    </row>
    <row r="383" spans="1:255" ht="15">
      <c r="A383" s="15" t="s">
        <v>119</v>
      </c>
      <c r="B383" s="118">
        <v>537730.88</v>
      </c>
      <c r="C383" s="118">
        <v>524475.44</v>
      </c>
      <c r="D383" s="118">
        <v>5243674.3</v>
      </c>
      <c r="E383" s="118">
        <v>5042505.300000001</v>
      </c>
      <c r="F383" s="118">
        <v>201168.99999999907</v>
      </c>
      <c r="G383" s="32">
        <v>0.03990000000000005</v>
      </c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  <c r="GG383" s="4"/>
      <c r="GH383" s="4"/>
      <c r="GI383" s="4"/>
      <c r="GJ383" s="4"/>
      <c r="GK383" s="4"/>
      <c r="GL383" s="4"/>
      <c r="GM383" s="4"/>
      <c r="GN383" s="4"/>
      <c r="GO383" s="4"/>
      <c r="GP383" s="4"/>
      <c r="GQ383" s="4"/>
      <c r="GR383" s="4"/>
      <c r="GS383" s="4"/>
      <c r="GT383" s="4"/>
      <c r="GU383" s="4"/>
      <c r="GV383" s="4"/>
      <c r="GW383" s="4"/>
      <c r="GX383" s="4"/>
      <c r="GY383" s="4"/>
      <c r="GZ383" s="4"/>
      <c r="HA383" s="4"/>
      <c r="HB383" s="4"/>
      <c r="HC383" s="4"/>
      <c r="HD383" s="4"/>
      <c r="HE383" s="4"/>
      <c r="HF383" s="4"/>
      <c r="HG383" s="4"/>
      <c r="HH383" s="4"/>
      <c r="HI383" s="4"/>
      <c r="HJ383" s="4"/>
      <c r="HK383" s="4"/>
      <c r="HL383" s="4"/>
      <c r="HM383" s="4"/>
      <c r="HN383" s="4"/>
      <c r="HO383" s="4"/>
      <c r="HP383" s="4"/>
      <c r="HQ383" s="4"/>
      <c r="HR383" s="4"/>
      <c r="HS383" s="4"/>
      <c r="HT383" s="4"/>
      <c r="HU383" s="4"/>
      <c r="HV383" s="4"/>
      <c r="HW383" s="4"/>
      <c r="HX383" s="4"/>
      <c r="HY383" s="4"/>
      <c r="HZ383" s="4"/>
      <c r="IA383" s="4"/>
      <c r="IB383" s="4"/>
      <c r="IC383" s="4"/>
      <c r="ID383" s="4"/>
      <c r="IE383" s="4"/>
      <c r="IF383" s="4"/>
      <c r="IG383" s="4"/>
      <c r="IH383" s="4"/>
      <c r="II383" s="4"/>
      <c r="IJ383" s="4"/>
      <c r="IK383" s="4"/>
      <c r="IL383" s="4"/>
      <c r="IM383" s="4"/>
      <c r="IN383" s="4"/>
      <c r="IO383" s="4"/>
      <c r="IP383" s="4"/>
      <c r="IQ383" s="4"/>
      <c r="IR383" s="4"/>
      <c r="IS383" s="4"/>
      <c r="IT383" s="4"/>
      <c r="IU383" s="4"/>
    </row>
    <row r="384" spans="1:255" ht="15">
      <c r="A384" s="15" t="s">
        <v>196</v>
      </c>
      <c r="B384" s="118">
        <v>16284.699999999999</v>
      </c>
      <c r="C384" s="118">
        <v>15545.81</v>
      </c>
      <c r="D384" s="118">
        <v>146429.04</v>
      </c>
      <c r="E384" s="118">
        <v>142209.65</v>
      </c>
      <c r="F384" s="118">
        <v>4219.390000000014</v>
      </c>
      <c r="G384" s="32">
        <v>0.02970000000000006</v>
      </c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  <c r="GG384" s="4"/>
      <c r="GH384" s="4"/>
      <c r="GI384" s="4"/>
      <c r="GJ384" s="4"/>
      <c r="GK384" s="4"/>
      <c r="GL384" s="4"/>
      <c r="GM384" s="4"/>
      <c r="GN384" s="4"/>
      <c r="GO384" s="4"/>
      <c r="GP384" s="4"/>
      <c r="GQ384" s="4"/>
      <c r="GR384" s="4"/>
      <c r="GS384" s="4"/>
      <c r="GT384" s="4"/>
      <c r="GU384" s="4"/>
      <c r="GV384" s="4"/>
      <c r="GW384" s="4"/>
      <c r="GX384" s="4"/>
      <c r="GY384" s="4"/>
      <c r="GZ384" s="4"/>
      <c r="HA384" s="4"/>
      <c r="HB384" s="4"/>
      <c r="HC384" s="4"/>
      <c r="HD384" s="4"/>
      <c r="HE384" s="4"/>
      <c r="HF384" s="4"/>
      <c r="HG384" s="4"/>
      <c r="HH384" s="4"/>
      <c r="HI384" s="4"/>
      <c r="HJ384" s="4"/>
      <c r="HK384" s="4"/>
      <c r="HL384" s="4"/>
      <c r="HM384" s="4"/>
      <c r="HN384" s="4"/>
      <c r="HO384" s="4"/>
      <c r="HP384" s="4"/>
      <c r="HQ384" s="4"/>
      <c r="HR384" s="4"/>
      <c r="HS384" s="4"/>
      <c r="HT384" s="4"/>
      <c r="HU384" s="4"/>
      <c r="HV384" s="4"/>
      <c r="HW384" s="4"/>
      <c r="HX384" s="4"/>
      <c r="HY384" s="4"/>
      <c r="HZ384" s="4"/>
      <c r="IA384" s="4"/>
      <c r="IB384" s="4"/>
      <c r="IC384" s="4"/>
      <c r="ID384" s="4"/>
      <c r="IE384" s="4"/>
      <c r="IF384" s="4"/>
      <c r="IG384" s="4"/>
      <c r="IH384" s="4"/>
      <c r="II384" s="4"/>
      <c r="IJ384" s="4"/>
      <c r="IK384" s="4"/>
      <c r="IL384" s="4"/>
      <c r="IM384" s="4"/>
      <c r="IN384" s="4"/>
      <c r="IO384" s="4"/>
      <c r="IP384" s="4"/>
      <c r="IQ384" s="4"/>
      <c r="IR384" s="4"/>
      <c r="IS384" s="4"/>
      <c r="IT384" s="4"/>
      <c r="IU384" s="4"/>
    </row>
    <row r="385" spans="1:255" ht="15">
      <c r="A385" s="15" t="s">
        <v>186</v>
      </c>
      <c r="B385" s="118">
        <v>163823.78</v>
      </c>
      <c r="C385" s="118">
        <v>140597.59</v>
      </c>
      <c r="D385" s="118">
        <v>1618833.36</v>
      </c>
      <c r="E385" s="118">
        <v>1477647.1700000002</v>
      </c>
      <c r="F385" s="118">
        <v>141186.18999999994</v>
      </c>
      <c r="G385" s="32">
        <v>0.09549999999999992</v>
      </c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  <c r="FW385" s="4"/>
      <c r="FX385" s="4"/>
      <c r="FY385" s="4"/>
      <c r="FZ385" s="4"/>
      <c r="GA385" s="4"/>
      <c r="GB385" s="4"/>
      <c r="GC385" s="4"/>
      <c r="GD385" s="4"/>
      <c r="GE385" s="4"/>
      <c r="GF385" s="4"/>
      <c r="GG385" s="4"/>
      <c r="GH385" s="4"/>
      <c r="GI385" s="4"/>
      <c r="GJ385" s="4"/>
      <c r="GK385" s="4"/>
      <c r="GL385" s="4"/>
      <c r="GM385" s="4"/>
      <c r="GN385" s="4"/>
      <c r="GO385" s="4"/>
      <c r="GP385" s="4"/>
      <c r="GQ385" s="4"/>
      <c r="GR385" s="4"/>
      <c r="GS385" s="4"/>
      <c r="GT385" s="4"/>
      <c r="GU385" s="4"/>
      <c r="GV385" s="4"/>
      <c r="GW385" s="4"/>
      <c r="GX385" s="4"/>
      <c r="GY385" s="4"/>
      <c r="GZ385" s="4"/>
      <c r="HA385" s="4"/>
      <c r="HB385" s="4"/>
      <c r="HC385" s="4"/>
      <c r="HD385" s="4"/>
      <c r="HE385" s="4"/>
      <c r="HF385" s="4"/>
      <c r="HG385" s="4"/>
      <c r="HH385" s="4"/>
      <c r="HI385" s="4"/>
      <c r="HJ385" s="4"/>
      <c r="HK385" s="4"/>
      <c r="HL385" s="4"/>
      <c r="HM385" s="4"/>
      <c r="HN385" s="4"/>
      <c r="HO385" s="4"/>
      <c r="HP385" s="4"/>
      <c r="HQ385" s="4"/>
      <c r="HR385" s="4"/>
      <c r="HS385" s="4"/>
      <c r="HT385" s="4"/>
      <c r="HU385" s="4"/>
      <c r="HV385" s="4"/>
      <c r="HW385" s="4"/>
      <c r="HX385" s="4"/>
      <c r="HY385" s="4"/>
      <c r="HZ385" s="4"/>
      <c r="IA385" s="4"/>
      <c r="IB385" s="4"/>
      <c r="IC385" s="4"/>
      <c r="ID385" s="4"/>
      <c r="IE385" s="4"/>
      <c r="IF385" s="4"/>
      <c r="IG385" s="4"/>
      <c r="IH385" s="4"/>
      <c r="II385" s="4"/>
      <c r="IJ385" s="4"/>
      <c r="IK385" s="4"/>
      <c r="IL385" s="4"/>
      <c r="IM385" s="4"/>
      <c r="IN385" s="4"/>
      <c r="IO385" s="4"/>
      <c r="IP385" s="4"/>
      <c r="IQ385" s="4"/>
      <c r="IR385" s="4"/>
      <c r="IS385" s="4"/>
      <c r="IT385" s="4"/>
      <c r="IU385" s="4"/>
    </row>
    <row r="386" spans="1:255" ht="15">
      <c r="A386" s="15" t="s">
        <v>151</v>
      </c>
      <c r="B386" s="118">
        <v>37847.46</v>
      </c>
      <c r="C386" s="118">
        <v>36432.23</v>
      </c>
      <c r="D386" s="118">
        <v>386817.02999999997</v>
      </c>
      <c r="E386" s="118">
        <v>383114.33</v>
      </c>
      <c r="F386" s="118">
        <v>3702.6999999999534</v>
      </c>
      <c r="G386" s="32">
        <v>0.009700000000000042</v>
      </c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4"/>
      <c r="GA386" s="4"/>
      <c r="GB386" s="4"/>
      <c r="GC386" s="4"/>
      <c r="GD386" s="4"/>
      <c r="GE386" s="4"/>
      <c r="GF386" s="4"/>
      <c r="GG386" s="4"/>
      <c r="GH386" s="4"/>
      <c r="GI386" s="4"/>
      <c r="GJ386" s="4"/>
      <c r="GK386" s="4"/>
      <c r="GL386" s="4"/>
      <c r="GM386" s="4"/>
      <c r="GN386" s="4"/>
      <c r="GO386" s="4"/>
      <c r="GP386" s="4"/>
      <c r="GQ386" s="4"/>
      <c r="GR386" s="4"/>
      <c r="GS386" s="4"/>
      <c r="GT386" s="4"/>
      <c r="GU386" s="4"/>
      <c r="GV386" s="4"/>
      <c r="GW386" s="4"/>
      <c r="GX386" s="4"/>
      <c r="GY386" s="4"/>
      <c r="GZ386" s="4"/>
      <c r="HA386" s="4"/>
      <c r="HB386" s="4"/>
      <c r="HC386" s="4"/>
      <c r="HD386" s="4"/>
      <c r="HE386" s="4"/>
      <c r="HF386" s="4"/>
      <c r="HG386" s="4"/>
      <c r="HH386" s="4"/>
      <c r="HI386" s="4"/>
      <c r="HJ386" s="4"/>
      <c r="HK386" s="4"/>
      <c r="HL386" s="4"/>
      <c r="HM386" s="4"/>
      <c r="HN386" s="4"/>
      <c r="HO386" s="4"/>
      <c r="HP386" s="4"/>
      <c r="HQ386" s="4"/>
      <c r="HR386" s="4"/>
      <c r="HS386" s="4"/>
      <c r="HT386" s="4"/>
      <c r="HU386" s="4"/>
      <c r="HV386" s="4"/>
      <c r="HW386" s="4"/>
      <c r="HX386" s="4"/>
      <c r="HY386" s="4"/>
      <c r="HZ386" s="4"/>
      <c r="IA386" s="4"/>
      <c r="IB386" s="4"/>
      <c r="IC386" s="4"/>
      <c r="ID386" s="4"/>
      <c r="IE386" s="4"/>
      <c r="IF386" s="4"/>
      <c r="IG386" s="4"/>
      <c r="IH386" s="4"/>
      <c r="II386" s="4"/>
      <c r="IJ386" s="4"/>
      <c r="IK386" s="4"/>
      <c r="IL386" s="4"/>
      <c r="IM386" s="4"/>
      <c r="IN386" s="4"/>
      <c r="IO386" s="4"/>
      <c r="IP386" s="4"/>
      <c r="IQ386" s="4"/>
      <c r="IR386" s="4"/>
      <c r="IS386" s="4"/>
      <c r="IT386" s="4"/>
      <c r="IU386" s="4"/>
    </row>
    <row r="387" spans="1:255" ht="15">
      <c r="A387" s="15" t="s">
        <v>116</v>
      </c>
      <c r="B387" s="118">
        <v>32673.9</v>
      </c>
      <c r="C387" s="118">
        <v>34305.11</v>
      </c>
      <c r="D387" s="118">
        <v>358670.36</v>
      </c>
      <c r="E387" s="118">
        <v>361101.48</v>
      </c>
      <c r="F387" s="118">
        <v>-2431.1199999999953</v>
      </c>
      <c r="G387" s="32">
        <v>-0.006700000000000039</v>
      </c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  <c r="FW387" s="4"/>
      <c r="FX387" s="4"/>
      <c r="FY387" s="4"/>
      <c r="FZ387" s="4"/>
      <c r="GA387" s="4"/>
      <c r="GB387" s="4"/>
      <c r="GC387" s="4"/>
      <c r="GD387" s="4"/>
      <c r="GE387" s="4"/>
      <c r="GF387" s="4"/>
      <c r="GG387" s="4"/>
      <c r="GH387" s="4"/>
      <c r="GI387" s="4"/>
      <c r="GJ387" s="4"/>
      <c r="GK387" s="4"/>
      <c r="GL387" s="4"/>
      <c r="GM387" s="4"/>
      <c r="GN387" s="4"/>
      <c r="GO387" s="4"/>
      <c r="GP387" s="4"/>
      <c r="GQ387" s="4"/>
      <c r="GR387" s="4"/>
      <c r="GS387" s="4"/>
      <c r="GT387" s="4"/>
      <c r="GU387" s="4"/>
      <c r="GV387" s="4"/>
      <c r="GW387" s="4"/>
      <c r="GX387" s="4"/>
      <c r="GY387" s="4"/>
      <c r="GZ387" s="4"/>
      <c r="HA387" s="4"/>
      <c r="HB387" s="4"/>
      <c r="HC387" s="4"/>
      <c r="HD387" s="4"/>
      <c r="HE387" s="4"/>
      <c r="HF387" s="4"/>
      <c r="HG387" s="4"/>
      <c r="HH387" s="4"/>
      <c r="HI387" s="4"/>
      <c r="HJ387" s="4"/>
      <c r="HK387" s="4"/>
      <c r="HL387" s="4"/>
      <c r="HM387" s="4"/>
      <c r="HN387" s="4"/>
      <c r="HO387" s="4"/>
      <c r="HP387" s="4"/>
      <c r="HQ387" s="4"/>
      <c r="HR387" s="4"/>
      <c r="HS387" s="4"/>
      <c r="HT387" s="4"/>
      <c r="HU387" s="4"/>
      <c r="HV387" s="4"/>
      <c r="HW387" s="4"/>
      <c r="HX387" s="4"/>
      <c r="HY387" s="4"/>
      <c r="HZ387" s="4"/>
      <c r="IA387" s="4"/>
      <c r="IB387" s="4"/>
      <c r="IC387" s="4"/>
      <c r="ID387" s="4"/>
      <c r="IE387" s="4"/>
      <c r="IF387" s="4"/>
      <c r="IG387" s="4"/>
      <c r="IH387" s="4"/>
      <c r="II387" s="4"/>
      <c r="IJ387" s="4"/>
      <c r="IK387" s="4"/>
      <c r="IL387" s="4"/>
      <c r="IM387" s="4"/>
      <c r="IN387" s="4"/>
      <c r="IO387" s="4"/>
      <c r="IP387" s="4"/>
      <c r="IQ387" s="4"/>
      <c r="IR387" s="4"/>
      <c r="IS387" s="4"/>
      <c r="IT387" s="4"/>
      <c r="IU387" s="4"/>
    </row>
    <row r="388" spans="1:255" ht="15">
      <c r="A388" s="15" t="s">
        <v>197</v>
      </c>
      <c r="B388" s="118">
        <v>9247.01</v>
      </c>
      <c r="C388" s="118">
        <v>7846.33</v>
      </c>
      <c r="D388" s="118">
        <v>92364.12</v>
      </c>
      <c r="E388" s="118">
        <v>85834.27</v>
      </c>
      <c r="F388" s="118">
        <v>6529.849999999991</v>
      </c>
      <c r="G388" s="32">
        <v>0.07610000000000006</v>
      </c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  <c r="FX388" s="4"/>
      <c r="FY388" s="4"/>
      <c r="FZ388" s="4"/>
      <c r="GA388" s="4"/>
      <c r="GB388" s="4"/>
      <c r="GC388" s="4"/>
      <c r="GD388" s="4"/>
      <c r="GE388" s="4"/>
      <c r="GF388" s="4"/>
      <c r="GG388" s="4"/>
      <c r="GH388" s="4"/>
      <c r="GI388" s="4"/>
      <c r="GJ388" s="4"/>
      <c r="GK388" s="4"/>
      <c r="GL388" s="4"/>
      <c r="GM388" s="4"/>
      <c r="GN388" s="4"/>
      <c r="GO388" s="4"/>
      <c r="GP388" s="4"/>
      <c r="GQ388" s="4"/>
      <c r="GR388" s="4"/>
      <c r="GS388" s="4"/>
      <c r="GT388" s="4"/>
      <c r="GU388" s="4"/>
      <c r="GV388" s="4"/>
      <c r="GW388" s="4"/>
      <c r="GX388" s="4"/>
      <c r="GY388" s="4"/>
      <c r="GZ388" s="4"/>
      <c r="HA388" s="4"/>
      <c r="HB388" s="4"/>
      <c r="HC388" s="4"/>
      <c r="HD388" s="4"/>
      <c r="HE388" s="4"/>
      <c r="HF388" s="4"/>
      <c r="HG388" s="4"/>
      <c r="HH388" s="4"/>
      <c r="HI388" s="4"/>
      <c r="HJ388" s="4"/>
      <c r="HK388" s="4"/>
      <c r="HL388" s="4"/>
      <c r="HM388" s="4"/>
      <c r="HN388" s="4"/>
      <c r="HO388" s="4"/>
      <c r="HP388" s="4"/>
      <c r="HQ388" s="4"/>
      <c r="HR388" s="4"/>
      <c r="HS388" s="4"/>
      <c r="HT388" s="4"/>
      <c r="HU388" s="4"/>
      <c r="HV388" s="4"/>
      <c r="HW388" s="4"/>
      <c r="HX388" s="4"/>
      <c r="HY388" s="4"/>
      <c r="HZ388" s="4"/>
      <c r="IA388" s="4"/>
      <c r="IB388" s="4"/>
      <c r="IC388" s="4"/>
      <c r="ID388" s="4"/>
      <c r="IE388" s="4"/>
      <c r="IF388" s="4"/>
      <c r="IG388" s="4"/>
      <c r="IH388" s="4"/>
      <c r="II388" s="4"/>
      <c r="IJ388" s="4"/>
      <c r="IK388" s="4"/>
      <c r="IL388" s="4"/>
      <c r="IM388" s="4"/>
      <c r="IN388" s="4"/>
      <c r="IO388" s="4"/>
      <c r="IP388" s="4"/>
      <c r="IQ388" s="4"/>
      <c r="IR388" s="4"/>
      <c r="IS388" s="4"/>
      <c r="IT388" s="4"/>
      <c r="IU388" s="4"/>
    </row>
    <row r="389" spans="1:255" ht="15">
      <c r="A389" s="15" t="s">
        <v>127</v>
      </c>
      <c r="B389" s="118">
        <v>258577.31</v>
      </c>
      <c r="C389" s="118">
        <v>228785.8</v>
      </c>
      <c r="D389" s="118">
        <v>2531294.5459999996</v>
      </c>
      <c r="E389" s="118">
        <v>2276086.19</v>
      </c>
      <c r="F389" s="118">
        <v>255208.35599999968</v>
      </c>
      <c r="G389" s="32">
        <v>0.11210000000000009</v>
      </c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  <c r="FW389" s="4"/>
      <c r="FX389" s="4"/>
      <c r="FY389" s="4"/>
      <c r="FZ389" s="4"/>
      <c r="GA389" s="4"/>
      <c r="GB389" s="4"/>
      <c r="GC389" s="4"/>
      <c r="GD389" s="4"/>
      <c r="GE389" s="4"/>
      <c r="GF389" s="4"/>
      <c r="GG389" s="4"/>
      <c r="GH389" s="4"/>
      <c r="GI389" s="4"/>
      <c r="GJ389" s="4"/>
      <c r="GK389" s="4"/>
      <c r="GL389" s="4"/>
      <c r="GM389" s="4"/>
      <c r="GN389" s="4"/>
      <c r="GO389" s="4"/>
      <c r="GP389" s="4"/>
      <c r="GQ389" s="4"/>
      <c r="GR389" s="4"/>
      <c r="GS389" s="4"/>
      <c r="GT389" s="4"/>
      <c r="GU389" s="4"/>
      <c r="GV389" s="4"/>
      <c r="GW389" s="4"/>
      <c r="GX389" s="4"/>
      <c r="GY389" s="4"/>
      <c r="GZ389" s="4"/>
      <c r="HA389" s="4"/>
      <c r="HB389" s="4"/>
      <c r="HC389" s="4"/>
      <c r="HD389" s="4"/>
      <c r="HE389" s="4"/>
      <c r="HF389" s="4"/>
      <c r="HG389" s="4"/>
      <c r="HH389" s="4"/>
      <c r="HI389" s="4"/>
      <c r="HJ389" s="4"/>
      <c r="HK389" s="4"/>
      <c r="HL389" s="4"/>
      <c r="HM389" s="4"/>
      <c r="HN389" s="4"/>
      <c r="HO389" s="4"/>
      <c r="HP389" s="4"/>
      <c r="HQ389" s="4"/>
      <c r="HR389" s="4"/>
      <c r="HS389" s="4"/>
      <c r="HT389" s="4"/>
      <c r="HU389" s="4"/>
      <c r="HV389" s="4"/>
      <c r="HW389" s="4"/>
      <c r="HX389" s="4"/>
      <c r="HY389" s="4"/>
      <c r="HZ389" s="4"/>
      <c r="IA389" s="4"/>
      <c r="IB389" s="4"/>
      <c r="IC389" s="4"/>
      <c r="ID389" s="4"/>
      <c r="IE389" s="4"/>
      <c r="IF389" s="4"/>
      <c r="IG389" s="4"/>
      <c r="IH389" s="4"/>
      <c r="II389" s="4"/>
      <c r="IJ389" s="4"/>
      <c r="IK389" s="4"/>
      <c r="IL389" s="4"/>
      <c r="IM389" s="4"/>
      <c r="IN389" s="4"/>
      <c r="IO389" s="4"/>
      <c r="IP389" s="4"/>
      <c r="IQ389" s="4"/>
      <c r="IR389" s="4"/>
      <c r="IS389" s="4"/>
      <c r="IT389" s="4"/>
      <c r="IU389" s="4"/>
    </row>
    <row r="390" spans="1:255" ht="15">
      <c r="A390" s="15" t="s">
        <v>128</v>
      </c>
      <c r="B390" s="118">
        <v>316038.94999999995</v>
      </c>
      <c r="C390" s="118">
        <v>279627.09</v>
      </c>
      <c r="D390" s="118">
        <v>3093804.5139999995</v>
      </c>
      <c r="E390" s="118">
        <v>2781883.1999999997</v>
      </c>
      <c r="F390" s="118">
        <v>311921.3139999998</v>
      </c>
      <c r="G390" s="32">
        <v>0.11210000000000009</v>
      </c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  <c r="FW390" s="4"/>
      <c r="FX390" s="4"/>
      <c r="FY390" s="4"/>
      <c r="FZ390" s="4"/>
      <c r="GA390" s="4"/>
      <c r="GB390" s="4"/>
      <c r="GC390" s="4"/>
      <c r="GD390" s="4"/>
      <c r="GE390" s="4"/>
      <c r="GF390" s="4"/>
      <c r="GG390" s="4"/>
      <c r="GH390" s="4"/>
      <c r="GI390" s="4"/>
      <c r="GJ390" s="4"/>
      <c r="GK390" s="4"/>
      <c r="GL390" s="4"/>
      <c r="GM390" s="4"/>
      <c r="GN390" s="4"/>
      <c r="GO390" s="4"/>
      <c r="GP390" s="4"/>
      <c r="GQ390" s="4"/>
      <c r="GR390" s="4"/>
      <c r="GS390" s="4"/>
      <c r="GT390" s="4"/>
      <c r="GU390" s="4"/>
      <c r="GV390" s="4"/>
      <c r="GW390" s="4"/>
      <c r="GX390" s="4"/>
      <c r="GY390" s="4"/>
      <c r="GZ390" s="4"/>
      <c r="HA390" s="4"/>
      <c r="HB390" s="4"/>
      <c r="HC390" s="4"/>
      <c r="HD390" s="4"/>
      <c r="HE390" s="4"/>
      <c r="HF390" s="4"/>
      <c r="HG390" s="4"/>
      <c r="HH390" s="4"/>
      <c r="HI390" s="4"/>
      <c r="HJ390" s="4"/>
      <c r="HK390" s="4"/>
      <c r="HL390" s="4"/>
      <c r="HM390" s="4"/>
      <c r="HN390" s="4"/>
      <c r="HO390" s="4"/>
      <c r="HP390" s="4"/>
      <c r="HQ390" s="4"/>
      <c r="HR390" s="4"/>
      <c r="HS390" s="4"/>
      <c r="HT390" s="4"/>
      <c r="HU390" s="4"/>
      <c r="HV390" s="4"/>
      <c r="HW390" s="4"/>
      <c r="HX390" s="4"/>
      <c r="HY390" s="4"/>
      <c r="HZ390" s="4"/>
      <c r="IA390" s="4"/>
      <c r="IB390" s="4"/>
      <c r="IC390" s="4"/>
      <c r="ID390" s="4"/>
      <c r="IE390" s="4"/>
      <c r="IF390" s="4"/>
      <c r="IG390" s="4"/>
      <c r="IH390" s="4"/>
      <c r="II390" s="4"/>
      <c r="IJ390" s="4"/>
      <c r="IK390" s="4"/>
      <c r="IL390" s="4"/>
      <c r="IM390" s="4"/>
      <c r="IN390" s="4"/>
      <c r="IO390" s="4"/>
      <c r="IP390" s="4"/>
      <c r="IQ390" s="4"/>
      <c r="IR390" s="4"/>
      <c r="IS390" s="4"/>
      <c r="IT390" s="4"/>
      <c r="IU390" s="4"/>
    </row>
    <row r="391" spans="1:255" ht="15">
      <c r="A391" s="15" t="s">
        <v>152</v>
      </c>
      <c r="B391" s="118">
        <v>417267.76</v>
      </c>
      <c r="C391" s="118">
        <v>430679.39999999997</v>
      </c>
      <c r="D391" s="118">
        <v>4243996.79</v>
      </c>
      <c r="E391" s="118">
        <v>4253293.38</v>
      </c>
      <c r="F391" s="118">
        <v>-9296.589999999851</v>
      </c>
      <c r="G391" s="32">
        <v>-0.0021999999999999797</v>
      </c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4"/>
      <c r="GD391" s="4"/>
      <c r="GE391" s="4"/>
      <c r="GF391" s="4"/>
      <c r="GG391" s="4"/>
      <c r="GH391" s="4"/>
      <c r="GI391" s="4"/>
      <c r="GJ391" s="4"/>
      <c r="GK391" s="4"/>
      <c r="GL391" s="4"/>
      <c r="GM391" s="4"/>
      <c r="GN391" s="4"/>
      <c r="GO391" s="4"/>
      <c r="GP391" s="4"/>
      <c r="GQ391" s="4"/>
      <c r="GR391" s="4"/>
      <c r="GS391" s="4"/>
      <c r="GT391" s="4"/>
      <c r="GU391" s="4"/>
      <c r="GV391" s="4"/>
      <c r="GW391" s="4"/>
      <c r="GX391" s="4"/>
      <c r="GY391" s="4"/>
      <c r="GZ391" s="4"/>
      <c r="HA391" s="4"/>
      <c r="HB391" s="4"/>
      <c r="HC391" s="4"/>
      <c r="HD391" s="4"/>
      <c r="HE391" s="4"/>
      <c r="HF391" s="4"/>
      <c r="HG391" s="4"/>
      <c r="HH391" s="4"/>
      <c r="HI391" s="4"/>
      <c r="HJ391" s="4"/>
      <c r="HK391" s="4"/>
      <c r="HL391" s="4"/>
      <c r="HM391" s="4"/>
      <c r="HN391" s="4"/>
      <c r="HO391" s="4"/>
      <c r="HP391" s="4"/>
      <c r="HQ391" s="4"/>
      <c r="HR391" s="4"/>
      <c r="HS391" s="4"/>
      <c r="HT391" s="4"/>
      <c r="HU391" s="4"/>
      <c r="HV391" s="4"/>
      <c r="HW391" s="4"/>
      <c r="HX391" s="4"/>
      <c r="HY391" s="4"/>
      <c r="HZ391" s="4"/>
      <c r="IA391" s="4"/>
      <c r="IB391" s="4"/>
      <c r="IC391" s="4"/>
      <c r="ID391" s="4"/>
      <c r="IE391" s="4"/>
      <c r="IF391" s="4"/>
      <c r="IG391" s="4"/>
      <c r="IH391" s="4"/>
      <c r="II391" s="4"/>
      <c r="IJ391" s="4"/>
      <c r="IK391" s="4"/>
      <c r="IL391" s="4"/>
      <c r="IM391" s="4"/>
      <c r="IN391" s="4"/>
      <c r="IO391" s="4"/>
      <c r="IP391" s="4"/>
      <c r="IQ391" s="4"/>
      <c r="IR391" s="4"/>
      <c r="IS391" s="4"/>
      <c r="IT391" s="4"/>
      <c r="IU391" s="4"/>
    </row>
    <row r="392" spans="1:255" ht="15">
      <c r="A392" s="15" t="s">
        <v>199</v>
      </c>
      <c r="B392" s="118">
        <v>3259.73</v>
      </c>
      <c r="C392" s="118">
        <v>340.11</v>
      </c>
      <c r="D392" s="118">
        <v>10323.65</v>
      </c>
      <c r="E392" s="118">
        <v>1896.54</v>
      </c>
      <c r="F392" s="118">
        <v>8427.11</v>
      </c>
      <c r="G392" s="32">
        <v>4.4434</v>
      </c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4"/>
      <c r="GA392" s="4"/>
      <c r="GB392" s="4"/>
      <c r="GC392" s="4"/>
      <c r="GD392" s="4"/>
      <c r="GE392" s="4"/>
      <c r="GF392" s="4"/>
      <c r="GG392" s="4"/>
      <c r="GH392" s="4"/>
      <c r="GI392" s="4"/>
      <c r="GJ392" s="4"/>
      <c r="GK392" s="4"/>
      <c r="GL392" s="4"/>
      <c r="GM392" s="4"/>
      <c r="GN392" s="4"/>
      <c r="GO392" s="4"/>
      <c r="GP392" s="4"/>
      <c r="GQ392" s="4"/>
      <c r="GR392" s="4"/>
      <c r="GS392" s="4"/>
      <c r="GT392" s="4"/>
      <c r="GU392" s="4"/>
      <c r="GV392" s="4"/>
      <c r="GW392" s="4"/>
      <c r="GX392" s="4"/>
      <c r="GY392" s="4"/>
      <c r="GZ392" s="4"/>
      <c r="HA392" s="4"/>
      <c r="HB392" s="4"/>
      <c r="HC392" s="4"/>
      <c r="HD392" s="4"/>
      <c r="HE392" s="4"/>
      <c r="HF392" s="4"/>
      <c r="HG392" s="4"/>
      <c r="HH392" s="4"/>
      <c r="HI392" s="4"/>
      <c r="HJ392" s="4"/>
      <c r="HK392" s="4"/>
      <c r="HL392" s="4"/>
      <c r="HM392" s="4"/>
      <c r="HN392" s="4"/>
      <c r="HO392" s="4"/>
      <c r="HP392" s="4"/>
      <c r="HQ392" s="4"/>
      <c r="HR392" s="4"/>
      <c r="HS392" s="4"/>
      <c r="HT392" s="4"/>
      <c r="HU392" s="4"/>
      <c r="HV392" s="4"/>
      <c r="HW392" s="4"/>
      <c r="HX392" s="4"/>
      <c r="HY392" s="4"/>
      <c r="HZ392" s="4"/>
      <c r="IA392" s="4"/>
      <c r="IB392" s="4"/>
      <c r="IC392" s="4"/>
      <c r="ID392" s="4"/>
      <c r="IE392" s="4"/>
      <c r="IF392" s="4"/>
      <c r="IG392" s="4"/>
      <c r="IH392" s="4"/>
      <c r="II392" s="4"/>
      <c r="IJ392" s="4"/>
      <c r="IK392" s="4"/>
      <c r="IL392" s="4"/>
      <c r="IM392" s="4"/>
      <c r="IN392" s="4"/>
      <c r="IO392" s="4"/>
      <c r="IP392" s="4"/>
      <c r="IQ392" s="4"/>
      <c r="IR392" s="4"/>
      <c r="IS392" s="4"/>
      <c r="IT392" s="4"/>
      <c r="IU392" s="4"/>
    </row>
    <row r="393" spans="1:255" ht="15">
      <c r="A393" s="15" t="s">
        <v>158</v>
      </c>
      <c r="B393" s="118">
        <v>22644.18</v>
      </c>
      <c r="C393" s="118">
        <v>21706.66</v>
      </c>
      <c r="D393" s="118">
        <v>229610.18999999997</v>
      </c>
      <c r="E393" s="118">
        <v>216272.68000000002</v>
      </c>
      <c r="F393" s="118">
        <v>13337.509999999951</v>
      </c>
      <c r="G393" s="32">
        <v>0.06170000000000009</v>
      </c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4"/>
      <c r="GA393" s="4"/>
      <c r="GB393" s="4"/>
      <c r="GC393" s="4"/>
      <c r="GD393" s="4"/>
      <c r="GE393" s="4"/>
      <c r="GF393" s="4"/>
      <c r="GG393" s="4"/>
      <c r="GH393" s="4"/>
      <c r="GI393" s="4"/>
      <c r="GJ393" s="4"/>
      <c r="GK393" s="4"/>
      <c r="GL393" s="4"/>
      <c r="GM393" s="4"/>
      <c r="GN393" s="4"/>
      <c r="GO393" s="4"/>
      <c r="GP393" s="4"/>
      <c r="GQ393" s="4"/>
      <c r="GR393" s="4"/>
      <c r="GS393" s="4"/>
      <c r="GT393" s="4"/>
      <c r="GU393" s="4"/>
      <c r="GV393" s="4"/>
      <c r="GW393" s="4"/>
      <c r="GX393" s="4"/>
      <c r="GY393" s="4"/>
      <c r="GZ393" s="4"/>
      <c r="HA393" s="4"/>
      <c r="HB393" s="4"/>
      <c r="HC393" s="4"/>
      <c r="HD393" s="4"/>
      <c r="HE393" s="4"/>
      <c r="HF393" s="4"/>
      <c r="HG393" s="4"/>
      <c r="HH393" s="4"/>
      <c r="HI393" s="4"/>
      <c r="HJ393" s="4"/>
      <c r="HK393" s="4"/>
      <c r="HL393" s="4"/>
      <c r="HM393" s="4"/>
      <c r="HN393" s="4"/>
      <c r="HO393" s="4"/>
      <c r="HP393" s="4"/>
      <c r="HQ393" s="4"/>
      <c r="HR393" s="4"/>
      <c r="HS393" s="4"/>
      <c r="HT393" s="4"/>
      <c r="HU393" s="4"/>
      <c r="HV393" s="4"/>
      <c r="HW393" s="4"/>
      <c r="HX393" s="4"/>
      <c r="HY393" s="4"/>
      <c r="HZ393" s="4"/>
      <c r="IA393" s="4"/>
      <c r="IB393" s="4"/>
      <c r="IC393" s="4"/>
      <c r="ID393" s="4"/>
      <c r="IE393" s="4"/>
      <c r="IF393" s="4"/>
      <c r="IG393" s="4"/>
      <c r="IH393" s="4"/>
      <c r="II393" s="4"/>
      <c r="IJ393" s="4"/>
      <c r="IK393" s="4"/>
      <c r="IL393" s="4"/>
      <c r="IM393" s="4"/>
      <c r="IN393" s="4"/>
      <c r="IO393" s="4"/>
      <c r="IP393" s="4"/>
      <c r="IQ393" s="4"/>
      <c r="IR393" s="4"/>
      <c r="IS393" s="4"/>
      <c r="IT393" s="4"/>
      <c r="IU393" s="4"/>
    </row>
    <row r="394" spans="1:255" ht="15">
      <c r="A394" s="15" t="s">
        <v>240</v>
      </c>
      <c r="B394" s="118">
        <v>11159.960000000001</v>
      </c>
      <c r="C394" s="118">
        <v>11088.01</v>
      </c>
      <c r="D394" s="118">
        <v>86140.72000000002</v>
      </c>
      <c r="E394" s="118">
        <v>99699.38999999998</v>
      </c>
      <c r="F394" s="118">
        <v>-13558.66999999997</v>
      </c>
      <c r="G394" s="32">
        <v>-0.136</v>
      </c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  <c r="FX394" s="4"/>
      <c r="FY394" s="4"/>
      <c r="FZ394" s="4"/>
      <c r="GA394" s="4"/>
      <c r="GB394" s="4"/>
      <c r="GC394" s="4"/>
      <c r="GD394" s="4"/>
      <c r="GE394" s="4"/>
      <c r="GF394" s="4"/>
      <c r="GG394" s="4"/>
      <c r="GH394" s="4"/>
      <c r="GI394" s="4"/>
      <c r="GJ394" s="4"/>
      <c r="GK394" s="4"/>
      <c r="GL394" s="4"/>
      <c r="GM394" s="4"/>
      <c r="GN394" s="4"/>
      <c r="GO394" s="4"/>
      <c r="GP394" s="4"/>
      <c r="GQ394" s="4"/>
      <c r="GR394" s="4"/>
      <c r="GS394" s="4"/>
      <c r="GT394" s="4"/>
      <c r="GU394" s="4"/>
      <c r="GV394" s="4"/>
      <c r="GW394" s="4"/>
      <c r="GX394" s="4"/>
      <c r="GY394" s="4"/>
      <c r="GZ394" s="4"/>
      <c r="HA394" s="4"/>
      <c r="HB394" s="4"/>
      <c r="HC394" s="4"/>
      <c r="HD394" s="4"/>
      <c r="HE394" s="4"/>
      <c r="HF394" s="4"/>
      <c r="HG394" s="4"/>
      <c r="HH394" s="4"/>
      <c r="HI394" s="4"/>
      <c r="HJ394" s="4"/>
      <c r="HK394" s="4"/>
      <c r="HL394" s="4"/>
      <c r="HM394" s="4"/>
      <c r="HN394" s="4"/>
      <c r="HO394" s="4"/>
      <c r="HP394" s="4"/>
      <c r="HQ394" s="4"/>
      <c r="HR394" s="4"/>
      <c r="HS394" s="4"/>
      <c r="HT394" s="4"/>
      <c r="HU394" s="4"/>
      <c r="HV394" s="4"/>
      <c r="HW394" s="4"/>
      <c r="HX394" s="4"/>
      <c r="HY394" s="4"/>
      <c r="HZ394" s="4"/>
      <c r="IA394" s="4"/>
      <c r="IB394" s="4"/>
      <c r="IC394" s="4"/>
      <c r="ID394" s="4"/>
      <c r="IE394" s="4"/>
      <c r="IF394" s="4"/>
      <c r="IG394" s="4"/>
      <c r="IH394" s="4"/>
      <c r="II394" s="4"/>
      <c r="IJ394" s="4"/>
      <c r="IK394" s="4"/>
      <c r="IL394" s="4"/>
      <c r="IM394" s="4"/>
      <c r="IN394" s="4"/>
      <c r="IO394" s="4"/>
      <c r="IP394" s="4"/>
      <c r="IQ394" s="4"/>
      <c r="IR394" s="4"/>
      <c r="IS394" s="4"/>
      <c r="IT394" s="4"/>
      <c r="IU394" s="4"/>
    </row>
    <row r="395" spans="1:255" ht="15">
      <c r="A395" s="15" t="s">
        <v>129</v>
      </c>
      <c r="B395" s="118">
        <v>283659.64</v>
      </c>
      <c r="C395" s="118">
        <v>275428.02999999997</v>
      </c>
      <c r="D395" s="118">
        <v>2745971.81</v>
      </c>
      <c r="E395" s="118">
        <v>2785401.85</v>
      </c>
      <c r="F395" s="118">
        <v>-39430.04000000004</v>
      </c>
      <c r="G395" s="32">
        <v>-0.01419999999999999</v>
      </c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  <c r="FX395" s="4"/>
      <c r="FY395" s="4"/>
      <c r="FZ395" s="4"/>
      <c r="GA395" s="4"/>
      <c r="GB395" s="4"/>
      <c r="GC395" s="4"/>
      <c r="GD395" s="4"/>
      <c r="GE395" s="4"/>
      <c r="GF395" s="4"/>
      <c r="GG395" s="4"/>
      <c r="GH395" s="4"/>
      <c r="GI395" s="4"/>
      <c r="GJ395" s="4"/>
      <c r="GK395" s="4"/>
      <c r="GL395" s="4"/>
      <c r="GM395" s="4"/>
      <c r="GN395" s="4"/>
      <c r="GO395" s="4"/>
      <c r="GP395" s="4"/>
      <c r="GQ395" s="4"/>
      <c r="GR395" s="4"/>
      <c r="GS395" s="4"/>
      <c r="GT395" s="4"/>
      <c r="GU395" s="4"/>
      <c r="GV395" s="4"/>
      <c r="GW395" s="4"/>
      <c r="GX395" s="4"/>
      <c r="GY395" s="4"/>
      <c r="GZ395" s="4"/>
      <c r="HA395" s="4"/>
      <c r="HB395" s="4"/>
      <c r="HC395" s="4"/>
      <c r="HD395" s="4"/>
      <c r="HE395" s="4"/>
      <c r="HF395" s="4"/>
      <c r="HG395" s="4"/>
      <c r="HH395" s="4"/>
      <c r="HI395" s="4"/>
      <c r="HJ395" s="4"/>
      <c r="HK395" s="4"/>
      <c r="HL395" s="4"/>
      <c r="HM395" s="4"/>
      <c r="HN395" s="4"/>
      <c r="HO395" s="4"/>
      <c r="HP395" s="4"/>
      <c r="HQ395" s="4"/>
      <c r="HR395" s="4"/>
      <c r="HS395" s="4"/>
      <c r="HT395" s="4"/>
      <c r="HU395" s="4"/>
      <c r="HV395" s="4"/>
      <c r="HW395" s="4"/>
      <c r="HX395" s="4"/>
      <c r="HY395" s="4"/>
      <c r="HZ395" s="4"/>
      <c r="IA395" s="4"/>
      <c r="IB395" s="4"/>
      <c r="IC395" s="4"/>
      <c r="ID395" s="4"/>
      <c r="IE395" s="4"/>
      <c r="IF395" s="4"/>
      <c r="IG395" s="4"/>
      <c r="IH395" s="4"/>
      <c r="II395" s="4"/>
      <c r="IJ395" s="4"/>
      <c r="IK395" s="4"/>
      <c r="IL395" s="4"/>
      <c r="IM395" s="4"/>
      <c r="IN395" s="4"/>
      <c r="IO395" s="4"/>
      <c r="IP395" s="4"/>
      <c r="IQ395" s="4"/>
      <c r="IR395" s="4"/>
      <c r="IS395" s="4"/>
      <c r="IT395" s="4"/>
      <c r="IU395" s="4"/>
    </row>
    <row r="396" spans="1:255" ht="15">
      <c r="A396" s="15" t="s">
        <v>241</v>
      </c>
      <c r="B396" s="118">
        <v>381654.21</v>
      </c>
      <c r="C396" s="118">
        <v>360589.53</v>
      </c>
      <c r="D396" s="118">
        <v>3660440.21</v>
      </c>
      <c r="E396" s="118">
        <v>3620090.99</v>
      </c>
      <c r="F396" s="118">
        <v>40349.21999999974</v>
      </c>
      <c r="G396" s="32">
        <v>0.01110000000000011</v>
      </c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  <c r="FW396" s="4"/>
      <c r="FX396" s="4"/>
      <c r="FY396" s="4"/>
      <c r="FZ396" s="4"/>
      <c r="GA396" s="4"/>
      <c r="GB396" s="4"/>
      <c r="GC396" s="4"/>
      <c r="GD396" s="4"/>
      <c r="GE396" s="4"/>
      <c r="GF396" s="4"/>
      <c r="GG396" s="4"/>
      <c r="GH396" s="4"/>
      <c r="GI396" s="4"/>
      <c r="GJ396" s="4"/>
      <c r="GK396" s="4"/>
      <c r="GL396" s="4"/>
      <c r="GM396" s="4"/>
      <c r="GN396" s="4"/>
      <c r="GO396" s="4"/>
      <c r="GP396" s="4"/>
      <c r="GQ396" s="4"/>
      <c r="GR396" s="4"/>
      <c r="GS396" s="4"/>
      <c r="GT396" s="4"/>
      <c r="GU396" s="4"/>
      <c r="GV396" s="4"/>
      <c r="GW396" s="4"/>
      <c r="GX396" s="4"/>
      <c r="GY396" s="4"/>
      <c r="GZ396" s="4"/>
      <c r="HA396" s="4"/>
      <c r="HB396" s="4"/>
      <c r="HC396" s="4"/>
      <c r="HD396" s="4"/>
      <c r="HE396" s="4"/>
      <c r="HF396" s="4"/>
      <c r="HG396" s="4"/>
      <c r="HH396" s="4"/>
      <c r="HI396" s="4"/>
      <c r="HJ396" s="4"/>
      <c r="HK396" s="4"/>
      <c r="HL396" s="4"/>
      <c r="HM396" s="4"/>
      <c r="HN396" s="4"/>
      <c r="HO396" s="4"/>
      <c r="HP396" s="4"/>
      <c r="HQ396" s="4"/>
      <c r="HR396" s="4"/>
      <c r="HS396" s="4"/>
      <c r="HT396" s="4"/>
      <c r="HU396" s="4"/>
      <c r="HV396" s="4"/>
      <c r="HW396" s="4"/>
      <c r="HX396" s="4"/>
      <c r="HY396" s="4"/>
      <c r="HZ396" s="4"/>
      <c r="IA396" s="4"/>
      <c r="IB396" s="4"/>
      <c r="IC396" s="4"/>
      <c r="ID396" s="4"/>
      <c r="IE396" s="4"/>
      <c r="IF396" s="4"/>
      <c r="IG396" s="4"/>
      <c r="IH396" s="4"/>
      <c r="II396" s="4"/>
      <c r="IJ396" s="4"/>
      <c r="IK396" s="4"/>
      <c r="IL396" s="4"/>
      <c r="IM396" s="4"/>
      <c r="IN396" s="4"/>
      <c r="IO396" s="4"/>
      <c r="IP396" s="4"/>
      <c r="IQ396" s="4"/>
      <c r="IR396" s="4"/>
      <c r="IS396" s="4"/>
      <c r="IT396" s="4"/>
      <c r="IU396" s="4"/>
    </row>
    <row r="397" spans="1:255" ht="15">
      <c r="A397" s="15" t="s">
        <v>150</v>
      </c>
      <c r="B397" s="118">
        <v>3100.12</v>
      </c>
      <c r="C397" s="118">
        <v>1545.21</v>
      </c>
      <c r="D397" s="118">
        <v>27406.379999999997</v>
      </c>
      <c r="E397" s="118">
        <v>22869.689999999995</v>
      </c>
      <c r="F397" s="118">
        <v>4536.690000000002</v>
      </c>
      <c r="G397" s="32">
        <v>0.1983999999999999</v>
      </c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4"/>
      <c r="GA397" s="4"/>
      <c r="GB397" s="4"/>
      <c r="GC397" s="4"/>
      <c r="GD397" s="4"/>
      <c r="GE397" s="4"/>
      <c r="GF397" s="4"/>
      <c r="GG397" s="4"/>
      <c r="GH397" s="4"/>
      <c r="GI397" s="4"/>
      <c r="GJ397" s="4"/>
      <c r="GK397" s="4"/>
      <c r="GL397" s="4"/>
      <c r="GM397" s="4"/>
      <c r="GN397" s="4"/>
      <c r="GO397" s="4"/>
      <c r="GP397" s="4"/>
      <c r="GQ397" s="4"/>
      <c r="GR397" s="4"/>
      <c r="GS397" s="4"/>
      <c r="GT397" s="4"/>
      <c r="GU397" s="4"/>
      <c r="GV397" s="4"/>
      <c r="GW397" s="4"/>
      <c r="GX397" s="4"/>
      <c r="GY397" s="4"/>
      <c r="GZ397" s="4"/>
      <c r="HA397" s="4"/>
      <c r="HB397" s="4"/>
      <c r="HC397" s="4"/>
      <c r="HD397" s="4"/>
      <c r="HE397" s="4"/>
      <c r="HF397" s="4"/>
      <c r="HG397" s="4"/>
      <c r="HH397" s="4"/>
      <c r="HI397" s="4"/>
      <c r="HJ397" s="4"/>
      <c r="HK397" s="4"/>
      <c r="HL397" s="4"/>
      <c r="HM397" s="4"/>
      <c r="HN397" s="4"/>
      <c r="HO397" s="4"/>
      <c r="HP397" s="4"/>
      <c r="HQ397" s="4"/>
      <c r="HR397" s="4"/>
      <c r="HS397" s="4"/>
      <c r="HT397" s="4"/>
      <c r="HU397" s="4"/>
      <c r="HV397" s="4"/>
      <c r="HW397" s="4"/>
      <c r="HX397" s="4"/>
      <c r="HY397" s="4"/>
      <c r="HZ397" s="4"/>
      <c r="IA397" s="4"/>
      <c r="IB397" s="4"/>
      <c r="IC397" s="4"/>
      <c r="ID397" s="4"/>
      <c r="IE397" s="4"/>
      <c r="IF397" s="4"/>
      <c r="IG397" s="4"/>
      <c r="IH397" s="4"/>
      <c r="II397" s="4"/>
      <c r="IJ397" s="4"/>
      <c r="IK397" s="4"/>
      <c r="IL397" s="4"/>
      <c r="IM397" s="4"/>
      <c r="IN397" s="4"/>
      <c r="IO397" s="4"/>
      <c r="IP397" s="4"/>
      <c r="IQ397" s="4"/>
      <c r="IR397" s="4"/>
      <c r="IS397" s="4"/>
      <c r="IT397" s="4"/>
      <c r="IU397" s="4"/>
    </row>
    <row r="398" spans="1:255" ht="15">
      <c r="A398" s="15" t="s">
        <v>134</v>
      </c>
      <c r="B398" s="118">
        <v>62390.4</v>
      </c>
      <c r="C398" s="118">
        <v>51869.78</v>
      </c>
      <c r="D398" s="118">
        <v>597620.45</v>
      </c>
      <c r="E398" s="118">
        <v>522584.83999999997</v>
      </c>
      <c r="F398" s="118">
        <v>75035.60999999999</v>
      </c>
      <c r="G398" s="32">
        <v>0.14359999999999995</v>
      </c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  <c r="FW398" s="4"/>
      <c r="FX398" s="4"/>
      <c r="FY398" s="4"/>
      <c r="FZ398" s="4"/>
      <c r="GA398" s="4"/>
      <c r="GB398" s="4"/>
      <c r="GC398" s="4"/>
      <c r="GD398" s="4"/>
      <c r="GE398" s="4"/>
      <c r="GF398" s="4"/>
      <c r="GG398" s="4"/>
      <c r="GH398" s="4"/>
      <c r="GI398" s="4"/>
      <c r="GJ398" s="4"/>
      <c r="GK398" s="4"/>
      <c r="GL398" s="4"/>
      <c r="GM398" s="4"/>
      <c r="GN398" s="4"/>
      <c r="GO398" s="4"/>
      <c r="GP398" s="4"/>
      <c r="GQ398" s="4"/>
      <c r="GR398" s="4"/>
      <c r="GS398" s="4"/>
      <c r="GT398" s="4"/>
      <c r="GU398" s="4"/>
      <c r="GV398" s="4"/>
      <c r="GW398" s="4"/>
      <c r="GX398" s="4"/>
      <c r="GY398" s="4"/>
      <c r="GZ398" s="4"/>
      <c r="HA398" s="4"/>
      <c r="HB398" s="4"/>
      <c r="HC398" s="4"/>
      <c r="HD398" s="4"/>
      <c r="HE398" s="4"/>
      <c r="HF398" s="4"/>
      <c r="HG398" s="4"/>
      <c r="HH398" s="4"/>
      <c r="HI398" s="4"/>
      <c r="HJ398" s="4"/>
      <c r="HK398" s="4"/>
      <c r="HL398" s="4"/>
      <c r="HM398" s="4"/>
      <c r="HN398" s="4"/>
      <c r="HO398" s="4"/>
      <c r="HP398" s="4"/>
      <c r="HQ398" s="4"/>
      <c r="HR398" s="4"/>
      <c r="HS398" s="4"/>
      <c r="HT398" s="4"/>
      <c r="HU398" s="4"/>
      <c r="HV398" s="4"/>
      <c r="HW398" s="4"/>
      <c r="HX398" s="4"/>
      <c r="HY398" s="4"/>
      <c r="HZ398" s="4"/>
      <c r="IA398" s="4"/>
      <c r="IB398" s="4"/>
      <c r="IC398" s="4"/>
      <c r="ID398" s="4"/>
      <c r="IE398" s="4"/>
      <c r="IF398" s="4"/>
      <c r="IG398" s="4"/>
      <c r="IH398" s="4"/>
      <c r="II398" s="4"/>
      <c r="IJ398" s="4"/>
      <c r="IK398" s="4"/>
      <c r="IL398" s="4"/>
      <c r="IM398" s="4"/>
      <c r="IN398" s="4"/>
      <c r="IO398" s="4"/>
      <c r="IP398" s="4"/>
      <c r="IQ398" s="4"/>
      <c r="IR398" s="4"/>
      <c r="IS398" s="4"/>
      <c r="IT398" s="4"/>
      <c r="IU398" s="4"/>
    </row>
    <row r="399" spans="1:255" ht="15">
      <c r="A399" s="15" t="s">
        <v>188</v>
      </c>
      <c r="B399" s="118">
        <v>112072.64</v>
      </c>
      <c r="C399" s="118">
        <v>125950.45</v>
      </c>
      <c r="D399" s="118">
        <v>1171647.26</v>
      </c>
      <c r="E399" s="118">
        <v>1162859.6900000002</v>
      </c>
      <c r="F399" s="118">
        <v>8787.569999999832</v>
      </c>
      <c r="G399" s="32">
        <v>0.007600000000000051</v>
      </c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4"/>
      <c r="GA399" s="4"/>
      <c r="GB399" s="4"/>
      <c r="GC399" s="4"/>
      <c r="GD399" s="4"/>
      <c r="GE399" s="4"/>
      <c r="GF399" s="4"/>
      <c r="GG399" s="4"/>
      <c r="GH399" s="4"/>
      <c r="GI399" s="4"/>
      <c r="GJ399" s="4"/>
      <c r="GK399" s="4"/>
      <c r="GL399" s="4"/>
      <c r="GM399" s="4"/>
      <c r="GN399" s="4"/>
      <c r="GO399" s="4"/>
      <c r="GP399" s="4"/>
      <c r="GQ399" s="4"/>
      <c r="GR399" s="4"/>
      <c r="GS399" s="4"/>
      <c r="GT399" s="4"/>
      <c r="GU399" s="4"/>
      <c r="GV399" s="4"/>
      <c r="GW399" s="4"/>
      <c r="GX399" s="4"/>
      <c r="GY399" s="4"/>
      <c r="GZ399" s="4"/>
      <c r="HA399" s="4"/>
      <c r="HB399" s="4"/>
      <c r="HC399" s="4"/>
      <c r="HD399" s="4"/>
      <c r="HE399" s="4"/>
      <c r="HF399" s="4"/>
      <c r="HG399" s="4"/>
      <c r="HH399" s="4"/>
      <c r="HI399" s="4"/>
      <c r="HJ399" s="4"/>
      <c r="HK399" s="4"/>
      <c r="HL399" s="4"/>
      <c r="HM399" s="4"/>
      <c r="HN399" s="4"/>
      <c r="HO399" s="4"/>
      <c r="HP399" s="4"/>
      <c r="HQ399" s="4"/>
      <c r="HR399" s="4"/>
      <c r="HS399" s="4"/>
      <c r="HT399" s="4"/>
      <c r="HU399" s="4"/>
      <c r="HV399" s="4"/>
      <c r="HW399" s="4"/>
      <c r="HX399" s="4"/>
      <c r="HY399" s="4"/>
      <c r="HZ399" s="4"/>
      <c r="IA399" s="4"/>
      <c r="IB399" s="4"/>
      <c r="IC399" s="4"/>
      <c r="ID399" s="4"/>
      <c r="IE399" s="4"/>
      <c r="IF399" s="4"/>
      <c r="IG399" s="4"/>
      <c r="IH399" s="4"/>
      <c r="II399" s="4"/>
      <c r="IJ399" s="4"/>
      <c r="IK399" s="4"/>
      <c r="IL399" s="4"/>
      <c r="IM399" s="4"/>
      <c r="IN399" s="4"/>
      <c r="IO399" s="4"/>
      <c r="IP399" s="4"/>
      <c r="IQ399" s="4"/>
      <c r="IR399" s="4"/>
      <c r="IS399" s="4"/>
      <c r="IT399" s="4"/>
      <c r="IU399" s="4"/>
    </row>
    <row r="400" spans="1:255" ht="15">
      <c r="A400" s="15" t="s">
        <v>118</v>
      </c>
      <c r="B400" s="118">
        <v>6797.76</v>
      </c>
      <c r="C400" s="118">
        <v>5308.81</v>
      </c>
      <c r="D400" s="118">
        <v>91138.29</v>
      </c>
      <c r="E400" s="118">
        <v>53540.28</v>
      </c>
      <c r="F400" s="118">
        <v>37598.009999999995</v>
      </c>
      <c r="G400" s="32">
        <v>0.7021999999999999</v>
      </c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  <c r="FX400" s="4"/>
      <c r="FY400" s="4"/>
      <c r="FZ400" s="4"/>
      <c r="GA400" s="4"/>
      <c r="GB400" s="4"/>
      <c r="GC400" s="4"/>
      <c r="GD400" s="4"/>
      <c r="GE400" s="4"/>
      <c r="GF400" s="4"/>
      <c r="GG400" s="4"/>
      <c r="GH400" s="4"/>
      <c r="GI400" s="4"/>
      <c r="GJ400" s="4"/>
      <c r="GK400" s="4"/>
      <c r="GL400" s="4"/>
      <c r="GM400" s="4"/>
      <c r="GN400" s="4"/>
      <c r="GO400" s="4"/>
      <c r="GP400" s="4"/>
      <c r="GQ400" s="4"/>
      <c r="GR400" s="4"/>
      <c r="GS400" s="4"/>
      <c r="GT400" s="4"/>
      <c r="GU400" s="4"/>
      <c r="GV400" s="4"/>
      <c r="GW400" s="4"/>
      <c r="GX400" s="4"/>
      <c r="GY400" s="4"/>
      <c r="GZ400" s="4"/>
      <c r="HA400" s="4"/>
      <c r="HB400" s="4"/>
      <c r="HC400" s="4"/>
      <c r="HD400" s="4"/>
      <c r="HE400" s="4"/>
      <c r="HF400" s="4"/>
      <c r="HG400" s="4"/>
      <c r="HH400" s="4"/>
      <c r="HI400" s="4"/>
      <c r="HJ400" s="4"/>
      <c r="HK400" s="4"/>
      <c r="HL400" s="4"/>
      <c r="HM400" s="4"/>
      <c r="HN400" s="4"/>
      <c r="HO400" s="4"/>
      <c r="HP400" s="4"/>
      <c r="HQ400" s="4"/>
      <c r="HR400" s="4"/>
      <c r="HS400" s="4"/>
      <c r="HT400" s="4"/>
      <c r="HU400" s="4"/>
      <c r="HV400" s="4"/>
      <c r="HW400" s="4"/>
      <c r="HX400" s="4"/>
      <c r="HY400" s="4"/>
      <c r="HZ400" s="4"/>
      <c r="IA400" s="4"/>
      <c r="IB400" s="4"/>
      <c r="IC400" s="4"/>
      <c r="ID400" s="4"/>
      <c r="IE400" s="4"/>
      <c r="IF400" s="4"/>
      <c r="IG400" s="4"/>
      <c r="IH400" s="4"/>
      <c r="II400" s="4"/>
      <c r="IJ400" s="4"/>
      <c r="IK400" s="4"/>
      <c r="IL400" s="4"/>
      <c r="IM400" s="4"/>
      <c r="IN400" s="4"/>
      <c r="IO400" s="4"/>
      <c r="IP400" s="4"/>
      <c r="IQ400" s="4"/>
      <c r="IR400" s="4"/>
      <c r="IS400" s="4"/>
      <c r="IT400" s="4"/>
      <c r="IU400" s="4"/>
    </row>
    <row r="401" spans="1:255" ht="15">
      <c r="A401" s="15" t="s">
        <v>160</v>
      </c>
      <c r="B401" s="118">
        <v>21014.08</v>
      </c>
      <c r="C401" s="118">
        <v>25951.87</v>
      </c>
      <c r="D401" s="118">
        <v>207717.56</v>
      </c>
      <c r="E401" s="118">
        <v>197237.58</v>
      </c>
      <c r="F401" s="118">
        <v>10479.98000000001</v>
      </c>
      <c r="G401" s="32">
        <v>0.053099999999999925</v>
      </c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4"/>
      <c r="GA401" s="4"/>
      <c r="GB401" s="4"/>
      <c r="GC401" s="4"/>
      <c r="GD401" s="4"/>
      <c r="GE401" s="4"/>
      <c r="GF401" s="4"/>
      <c r="GG401" s="4"/>
      <c r="GH401" s="4"/>
      <c r="GI401" s="4"/>
      <c r="GJ401" s="4"/>
      <c r="GK401" s="4"/>
      <c r="GL401" s="4"/>
      <c r="GM401" s="4"/>
      <c r="GN401" s="4"/>
      <c r="GO401" s="4"/>
      <c r="GP401" s="4"/>
      <c r="GQ401" s="4"/>
      <c r="GR401" s="4"/>
      <c r="GS401" s="4"/>
      <c r="GT401" s="4"/>
      <c r="GU401" s="4"/>
      <c r="GV401" s="4"/>
      <c r="GW401" s="4"/>
      <c r="GX401" s="4"/>
      <c r="GY401" s="4"/>
      <c r="GZ401" s="4"/>
      <c r="HA401" s="4"/>
      <c r="HB401" s="4"/>
      <c r="HC401" s="4"/>
      <c r="HD401" s="4"/>
      <c r="HE401" s="4"/>
      <c r="HF401" s="4"/>
      <c r="HG401" s="4"/>
      <c r="HH401" s="4"/>
      <c r="HI401" s="4"/>
      <c r="HJ401" s="4"/>
      <c r="HK401" s="4"/>
      <c r="HL401" s="4"/>
      <c r="HM401" s="4"/>
      <c r="HN401" s="4"/>
      <c r="HO401" s="4"/>
      <c r="HP401" s="4"/>
      <c r="HQ401" s="4"/>
      <c r="HR401" s="4"/>
      <c r="HS401" s="4"/>
      <c r="HT401" s="4"/>
      <c r="HU401" s="4"/>
      <c r="HV401" s="4"/>
      <c r="HW401" s="4"/>
      <c r="HX401" s="4"/>
      <c r="HY401" s="4"/>
      <c r="HZ401" s="4"/>
      <c r="IA401" s="4"/>
      <c r="IB401" s="4"/>
      <c r="IC401" s="4"/>
      <c r="ID401" s="4"/>
      <c r="IE401" s="4"/>
      <c r="IF401" s="4"/>
      <c r="IG401" s="4"/>
      <c r="IH401" s="4"/>
      <c r="II401" s="4"/>
      <c r="IJ401" s="4"/>
      <c r="IK401" s="4"/>
      <c r="IL401" s="4"/>
      <c r="IM401" s="4"/>
      <c r="IN401" s="4"/>
      <c r="IO401" s="4"/>
      <c r="IP401" s="4"/>
      <c r="IQ401" s="4"/>
      <c r="IR401" s="4"/>
      <c r="IS401" s="4"/>
      <c r="IT401" s="4"/>
      <c r="IU401" s="4"/>
    </row>
    <row r="402" spans="1:255" ht="15">
      <c r="A402" s="34" t="s">
        <v>156</v>
      </c>
      <c r="B402" s="118">
        <v>2789.72</v>
      </c>
      <c r="C402" s="118">
        <v>1538.42</v>
      </c>
      <c r="D402" s="118">
        <v>29971.059999999998</v>
      </c>
      <c r="E402" s="118">
        <v>15415.24</v>
      </c>
      <c r="F402" s="118">
        <v>14555.819999999998</v>
      </c>
      <c r="G402" s="32">
        <v>0.9441999999999999</v>
      </c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4"/>
      <c r="GA402" s="4"/>
      <c r="GB402" s="4"/>
      <c r="GC402" s="4"/>
      <c r="GD402" s="4"/>
      <c r="GE402" s="4"/>
      <c r="GF402" s="4"/>
      <c r="GG402" s="4"/>
      <c r="GH402" s="4"/>
      <c r="GI402" s="4"/>
      <c r="GJ402" s="4"/>
      <c r="GK402" s="4"/>
      <c r="GL402" s="4"/>
      <c r="GM402" s="4"/>
      <c r="GN402" s="4"/>
      <c r="GO402" s="4"/>
      <c r="GP402" s="4"/>
      <c r="GQ402" s="4"/>
      <c r="GR402" s="4"/>
      <c r="GS402" s="4"/>
      <c r="GT402" s="4"/>
      <c r="GU402" s="4"/>
      <c r="GV402" s="4"/>
      <c r="GW402" s="4"/>
      <c r="GX402" s="4"/>
      <c r="GY402" s="4"/>
      <c r="GZ402" s="4"/>
      <c r="HA402" s="4"/>
      <c r="HB402" s="4"/>
      <c r="HC402" s="4"/>
      <c r="HD402" s="4"/>
      <c r="HE402" s="4"/>
      <c r="HF402" s="4"/>
      <c r="HG402" s="4"/>
      <c r="HH402" s="4"/>
      <c r="HI402" s="4"/>
      <c r="HJ402" s="4"/>
      <c r="HK402" s="4"/>
      <c r="HL402" s="4"/>
      <c r="HM402" s="4"/>
      <c r="HN402" s="4"/>
      <c r="HO402" s="4"/>
      <c r="HP402" s="4"/>
      <c r="HQ402" s="4"/>
      <c r="HR402" s="4"/>
      <c r="HS402" s="4"/>
      <c r="HT402" s="4"/>
      <c r="HU402" s="4"/>
      <c r="HV402" s="4"/>
      <c r="HW402" s="4"/>
      <c r="HX402" s="4"/>
      <c r="HY402" s="4"/>
      <c r="HZ402" s="4"/>
      <c r="IA402" s="4"/>
      <c r="IB402" s="4"/>
      <c r="IC402" s="4"/>
      <c r="ID402" s="4"/>
      <c r="IE402" s="4"/>
      <c r="IF402" s="4"/>
      <c r="IG402" s="4"/>
      <c r="IH402" s="4"/>
      <c r="II402" s="4"/>
      <c r="IJ402" s="4"/>
      <c r="IK402" s="4"/>
      <c r="IL402" s="4"/>
      <c r="IM402" s="4"/>
      <c r="IN402" s="4"/>
      <c r="IO402" s="4"/>
      <c r="IP402" s="4"/>
      <c r="IQ402" s="4"/>
      <c r="IR402" s="4"/>
      <c r="IS402" s="4"/>
      <c r="IT402" s="4"/>
      <c r="IU402" s="4"/>
    </row>
    <row r="403" spans="1:255" ht="15">
      <c r="A403" s="15" t="s">
        <v>183</v>
      </c>
      <c r="B403" s="118">
        <v>35416.25</v>
      </c>
      <c r="C403" s="118">
        <v>36750.57</v>
      </c>
      <c r="D403" s="118">
        <v>410491.12999999995</v>
      </c>
      <c r="E403" s="118">
        <v>303597.38</v>
      </c>
      <c r="F403" s="118">
        <v>106893.74999999994</v>
      </c>
      <c r="G403" s="32">
        <v>0.3521000000000001</v>
      </c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  <c r="FX403" s="4"/>
      <c r="FY403" s="4"/>
      <c r="FZ403" s="4"/>
      <c r="GA403" s="4"/>
      <c r="GB403" s="4"/>
      <c r="GC403" s="4"/>
      <c r="GD403" s="4"/>
      <c r="GE403" s="4"/>
      <c r="GF403" s="4"/>
      <c r="GG403" s="4"/>
      <c r="GH403" s="4"/>
      <c r="GI403" s="4"/>
      <c r="GJ403" s="4"/>
      <c r="GK403" s="4"/>
      <c r="GL403" s="4"/>
      <c r="GM403" s="4"/>
      <c r="GN403" s="4"/>
      <c r="GO403" s="4"/>
      <c r="GP403" s="4"/>
      <c r="GQ403" s="4"/>
      <c r="GR403" s="4"/>
      <c r="GS403" s="4"/>
      <c r="GT403" s="4"/>
      <c r="GU403" s="4"/>
      <c r="GV403" s="4"/>
      <c r="GW403" s="4"/>
      <c r="GX403" s="4"/>
      <c r="GY403" s="4"/>
      <c r="GZ403" s="4"/>
      <c r="HA403" s="4"/>
      <c r="HB403" s="4"/>
      <c r="HC403" s="4"/>
      <c r="HD403" s="4"/>
      <c r="HE403" s="4"/>
      <c r="HF403" s="4"/>
      <c r="HG403" s="4"/>
      <c r="HH403" s="4"/>
      <c r="HI403" s="4"/>
      <c r="HJ403" s="4"/>
      <c r="HK403" s="4"/>
      <c r="HL403" s="4"/>
      <c r="HM403" s="4"/>
      <c r="HN403" s="4"/>
      <c r="HO403" s="4"/>
      <c r="HP403" s="4"/>
      <c r="HQ403" s="4"/>
      <c r="HR403" s="4"/>
      <c r="HS403" s="4"/>
      <c r="HT403" s="4"/>
      <c r="HU403" s="4"/>
      <c r="HV403" s="4"/>
      <c r="HW403" s="4"/>
      <c r="HX403" s="4"/>
      <c r="HY403" s="4"/>
      <c r="HZ403" s="4"/>
      <c r="IA403" s="4"/>
      <c r="IB403" s="4"/>
      <c r="IC403" s="4"/>
      <c r="ID403" s="4"/>
      <c r="IE403" s="4"/>
      <c r="IF403" s="4"/>
      <c r="IG403" s="4"/>
      <c r="IH403" s="4"/>
      <c r="II403" s="4"/>
      <c r="IJ403" s="4"/>
      <c r="IK403" s="4"/>
      <c r="IL403" s="4"/>
      <c r="IM403" s="4"/>
      <c r="IN403" s="4"/>
      <c r="IO403" s="4"/>
      <c r="IP403" s="4"/>
      <c r="IQ403" s="4"/>
      <c r="IR403" s="4"/>
      <c r="IS403" s="4"/>
      <c r="IT403" s="4"/>
      <c r="IU403" s="4"/>
    </row>
    <row r="404" spans="1:255" ht="15">
      <c r="A404" s="15" t="s">
        <v>124</v>
      </c>
      <c r="B404" s="118">
        <v>102773.97</v>
      </c>
      <c r="C404" s="118">
        <v>94513.9</v>
      </c>
      <c r="D404" s="118">
        <v>965084.1900000001</v>
      </c>
      <c r="E404" s="118">
        <v>899278.4</v>
      </c>
      <c r="F404" s="118">
        <v>65805.79000000004</v>
      </c>
      <c r="G404" s="32">
        <v>0.07319999999999993</v>
      </c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4"/>
      <c r="GA404" s="4"/>
      <c r="GB404" s="4"/>
      <c r="GC404" s="4"/>
      <c r="GD404" s="4"/>
      <c r="GE404" s="4"/>
      <c r="GF404" s="4"/>
      <c r="GG404" s="4"/>
      <c r="GH404" s="4"/>
      <c r="GI404" s="4"/>
      <c r="GJ404" s="4"/>
      <c r="GK404" s="4"/>
      <c r="GL404" s="4"/>
      <c r="GM404" s="4"/>
      <c r="GN404" s="4"/>
      <c r="GO404" s="4"/>
      <c r="GP404" s="4"/>
      <c r="GQ404" s="4"/>
      <c r="GR404" s="4"/>
      <c r="GS404" s="4"/>
      <c r="GT404" s="4"/>
      <c r="GU404" s="4"/>
      <c r="GV404" s="4"/>
      <c r="GW404" s="4"/>
      <c r="GX404" s="4"/>
      <c r="GY404" s="4"/>
      <c r="GZ404" s="4"/>
      <c r="HA404" s="4"/>
      <c r="HB404" s="4"/>
      <c r="HC404" s="4"/>
      <c r="HD404" s="4"/>
      <c r="HE404" s="4"/>
      <c r="HF404" s="4"/>
      <c r="HG404" s="4"/>
      <c r="HH404" s="4"/>
      <c r="HI404" s="4"/>
      <c r="HJ404" s="4"/>
      <c r="HK404" s="4"/>
      <c r="HL404" s="4"/>
      <c r="HM404" s="4"/>
      <c r="HN404" s="4"/>
      <c r="HO404" s="4"/>
      <c r="HP404" s="4"/>
      <c r="HQ404" s="4"/>
      <c r="HR404" s="4"/>
      <c r="HS404" s="4"/>
      <c r="HT404" s="4"/>
      <c r="HU404" s="4"/>
      <c r="HV404" s="4"/>
      <c r="HW404" s="4"/>
      <c r="HX404" s="4"/>
      <c r="HY404" s="4"/>
      <c r="HZ404" s="4"/>
      <c r="IA404" s="4"/>
      <c r="IB404" s="4"/>
      <c r="IC404" s="4"/>
      <c r="ID404" s="4"/>
      <c r="IE404" s="4"/>
      <c r="IF404" s="4"/>
      <c r="IG404" s="4"/>
      <c r="IH404" s="4"/>
      <c r="II404" s="4"/>
      <c r="IJ404" s="4"/>
      <c r="IK404" s="4"/>
      <c r="IL404" s="4"/>
      <c r="IM404" s="4"/>
      <c r="IN404" s="4"/>
      <c r="IO404" s="4"/>
      <c r="IP404" s="4"/>
      <c r="IQ404" s="4"/>
      <c r="IR404" s="4"/>
      <c r="IS404" s="4"/>
      <c r="IT404" s="4"/>
      <c r="IU404" s="4"/>
    </row>
    <row r="405" spans="1:255" ht="15">
      <c r="A405" s="15" t="s">
        <v>193</v>
      </c>
      <c r="B405" s="118">
        <v>45300.950000000004</v>
      </c>
      <c r="C405" s="118">
        <v>44663.65</v>
      </c>
      <c r="D405" s="118">
        <v>519075.0999999999</v>
      </c>
      <c r="E405" s="118">
        <v>468219.8</v>
      </c>
      <c r="F405" s="118">
        <v>50855.29999999993</v>
      </c>
      <c r="G405" s="32">
        <v>0.10860000000000003</v>
      </c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4"/>
      <c r="GA405" s="4"/>
      <c r="GB405" s="4"/>
      <c r="GC405" s="4"/>
      <c r="GD405" s="4"/>
      <c r="GE405" s="4"/>
      <c r="GF405" s="4"/>
      <c r="GG405" s="4"/>
      <c r="GH405" s="4"/>
      <c r="GI405" s="4"/>
      <c r="GJ405" s="4"/>
      <c r="GK405" s="4"/>
      <c r="GL405" s="4"/>
      <c r="GM405" s="4"/>
      <c r="GN405" s="4"/>
      <c r="GO405" s="4"/>
      <c r="GP405" s="4"/>
      <c r="GQ405" s="4"/>
      <c r="GR405" s="4"/>
      <c r="GS405" s="4"/>
      <c r="GT405" s="4"/>
      <c r="GU405" s="4"/>
      <c r="GV405" s="4"/>
      <c r="GW405" s="4"/>
      <c r="GX405" s="4"/>
      <c r="GY405" s="4"/>
      <c r="GZ405" s="4"/>
      <c r="HA405" s="4"/>
      <c r="HB405" s="4"/>
      <c r="HC405" s="4"/>
      <c r="HD405" s="4"/>
      <c r="HE405" s="4"/>
      <c r="HF405" s="4"/>
      <c r="HG405" s="4"/>
      <c r="HH405" s="4"/>
      <c r="HI405" s="4"/>
      <c r="HJ405" s="4"/>
      <c r="HK405" s="4"/>
      <c r="HL405" s="4"/>
      <c r="HM405" s="4"/>
      <c r="HN405" s="4"/>
      <c r="HO405" s="4"/>
      <c r="HP405" s="4"/>
      <c r="HQ405" s="4"/>
      <c r="HR405" s="4"/>
      <c r="HS405" s="4"/>
      <c r="HT405" s="4"/>
      <c r="HU405" s="4"/>
      <c r="HV405" s="4"/>
      <c r="HW405" s="4"/>
      <c r="HX405" s="4"/>
      <c r="HY405" s="4"/>
      <c r="HZ405" s="4"/>
      <c r="IA405" s="4"/>
      <c r="IB405" s="4"/>
      <c r="IC405" s="4"/>
      <c r="ID405" s="4"/>
      <c r="IE405" s="4"/>
      <c r="IF405" s="4"/>
      <c r="IG405" s="4"/>
      <c r="IH405" s="4"/>
      <c r="II405" s="4"/>
      <c r="IJ405" s="4"/>
      <c r="IK405" s="4"/>
      <c r="IL405" s="4"/>
      <c r="IM405" s="4"/>
      <c r="IN405" s="4"/>
      <c r="IO405" s="4"/>
      <c r="IP405" s="4"/>
      <c r="IQ405" s="4"/>
      <c r="IR405" s="4"/>
      <c r="IS405" s="4"/>
      <c r="IT405" s="4"/>
      <c r="IU405" s="4"/>
    </row>
    <row r="406" spans="1:255" ht="15">
      <c r="A406" s="15" t="s">
        <v>189</v>
      </c>
      <c r="B406" s="118">
        <v>981.64</v>
      </c>
      <c r="C406" s="118">
        <v>899.19</v>
      </c>
      <c r="D406" s="118">
        <v>9430.34</v>
      </c>
      <c r="E406" s="118">
        <v>9760.14</v>
      </c>
      <c r="F406" s="118">
        <v>-329.7999999999993</v>
      </c>
      <c r="G406" s="32">
        <v>-0.03380000000000005</v>
      </c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4"/>
      <c r="GD406" s="4"/>
      <c r="GE406" s="4"/>
      <c r="GF406" s="4"/>
      <c r="GG406" s="4"/>
      <c r="GH406" s="4"/>
      <c r="GI406" s="4"/>
      <c r="GJ406" s="4"/>
      <c r="GK406" s="4"/>
      <c r="GL406" s="4"/>
      <c r="GM406" s="4"/>
      <c r="GN406" s="4"/>
      <c r="GO406" s="4"/>
      <c r="GP406" s="4"/>
      <c r="GQ406" s="4"/>
      <c r="GR406" s="4"/>
      <c r="GS406" s="4"/>
      <c r="GT406" s="4"/>
      <c r="GU406" s="4"/>
      <c r="GV406" s="4"/>
      <c r="GW406" s="4"/>
      <c r="GX406" s="4"/>
      <c r="GY406" s="4"/>
      <c r="GZ406" s="4"/>
      <c r="HA406" s="4"/>
      <c r="HB406" s="4"/>
      <c r="HC406" s="4"/>
      <c r="HD406" s="4"/>
      <c r="HE406" s="4"/>
      <c r="HF406" s="4"/>
      <c r="HG406" s="4"/>
      <c r="HH406" s="4"/>
      <c r="HI406" s="4"/>
      <c r="HJ406" s="4"/>
      <c r="HK406" s="4"/>
      <c r="HL406" s="4"/>
      <c r="HM406" s="4"/>
      <c r="HN406" s="4"/>
      <c r="HO406" s="4"/>
      <c r="HP406" s="4"/>
      <c r="HQ406" s="4"/>
      <c r="HR406" s="4"/>
      <c r="HS406" s="4"/>
      <c r="HT406" s="4"/>
      <c r="HU406" s="4"/>
      <c r="HV406" s="4"/>
      <c r="HW406" s="4"/>
      <c r="HX406" s="4"/>
      <c r="HY406" s="4"/>
      <c r="HZ406" s="4"/>
      <c r="IA406" s="4"/>
      <c r="IB406" s="4"/>
      <c r="IC406" s="4"/>
      <c r="ID406" s="4"/>
      <c r="IE406" s="4"/>
      <c r="IF406" s="4"/>
      <c r="IG406" s="4"/>
      <c r="IH406" s="4"/>
      <c r="II406" s="4"/>
      <c r="IJ406" s="4"/>
      <c r="IK406" s="4"/>
      <c r="IL406" s="4"/>
      <c r="IM406" s="4"/>
      <c r="IN406" s="4"/>
      <c r="IO406" s="4"/>
      <c r="IP406" s="4"/>
      <c r="IQ406" s="4"/>
      <c r="IR406" s="4"/>
      <c r="IS406" s="4"/>
      <c r="IT406" s="4"/>
      <c r="IU406" s="4"/>
    </row>
    <row r="407" spans="1:255" ht="15">
      <c r="A407" s="15" t="s">
        <v>255</v>
      </c>
      <c r="B407" s="118">
        <v>97990.63</v>
      </c>
      <c r="C407" s="118">
        <v>78415.77</v>
      </c>
      <c r="D407" s="118">
        <v>880624.46</v>
      </c>
      <c r="E407" s="118">
        <v>858403.18</v>
      </c>
      <c r="F407" s="118">
        <v>22221.27999999991</v>
      </c>
      <c r="G407" s="32">
        <v>0.025900000000000034</v>
      </c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4"/>
      <c r="GE407" s="4"/>
      <c r="GF407" s="4"/>
      <c r="GG407" s="4"/>
      <c r="GH407" s="4"/>
      <c r="GI407" s="4"/>
      <c r="GJ407" s="4"/>
      <c r="GK407" s="4"/>
      <c r="GL407" s="4"/>
      <c r="GM407" s="4"/>
      <c r="GN407" s="4"/>
      <c r="GO407" s="4"/>
      <c r="GP407" s="4"/>
      <c r="GQ407" s="4"/>
      <c r="GR407" s="4"/>
      <c r="GS407" s="4"/>
      <c r="GT407" s="4"/>
      <c r="GU407" s="4"/>
      <c r="GV407" s="4"/>
      <c r="GW407" s="4"/>
      <c r="GX407" s="4"/>
      <c r="GY407" s="4"/>
      <c r="GZ407" s="4"/>
      <c r="HA407" s="4"/>
      <c r="HB407" s="4"/>
      <c r="HC407" s="4"/>
      <c r="HD407" s="4"/>
      <c r="HE407" s="4"/>
      <c r="HF407" s="4"/>
      <c r="HG407" s="4"/>
      <c r="HH407" s="4"/>
      <c r="HI407" s="4"/>
      <c r="HJ407" s="4"/>
      <c r="HK407" s="4"/>
      <c r="HL407" s="4"/>
      <c r="HM407" s="4"/>
      <c r="HN407" s="4"/>
      <c r="HO407" s="4"/>
      <c r="HP407" s="4"/>
      <c r="HQ407" s="4"/>
      <c r="HR407" s="4"/>
      <c r="HS407" s="4"/>
      <c r="HT407" s="4"/>
      <c r="HU407" s="4"/>
      <c r="HV407" s="4"/>
      <c r="HW407" s="4"/>
      <c r="HX407" s="4"/>
      <c r="HY407" s="4"/>
      <c r="HZ407" s="4"/>
      <c r="IA407" s="4"/>
      <c r="IB407" s="4"/>
      <c r="IC407" s="4"/>
      <c r="ID407" s="4"/>
      <c r="IE407" s="4"/>
      <c r="IF407" s="4"/>
      <c r="IG407" s="4"/>
      <c r="IH407" s="4"/>
      <c r="II407" s="4"/>
      <c r="IJ407" s="4"/>
      <c r="IK407" s="4"/>
      <c r="IL407" s="4"/>
      <c r="IM407" s="4"/>
      <c r="IN407" s="4"/>
      <c r="IO407" s="4"/>
      <c r="IP407" s="4"/>
      <c r="IQ407" s="4"/>
      <c r="IR407" s="4"/>
      <c r="IS407" s="4"/>
      <c r="IT407" s="4"/>
      <c r="IU407" s="4"/>
    </row>
    <row r="408" spans="1:255" ht="15">
      <c r="A408" s="15" t="s">
        <v>256</v>
      </c>
      <c r="B408" s="118">
        <v>2251.98</v>
      </c>
      <c r="C408" s="118">
        <v>1872.1</v>
      </c>
      <c r="D408" s="118">
        <v>29688.51</v>
      </c>
      <c r="E408" s="118">
        <v>16905.159999999996</v>
      </c>
      <c r="F408" s="118">
        <v>12783.350000000002</v>
      </c>
      <c r="G408" s="32">
        <v>0.7562</v>
      </c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4"/>
      <c r="GA408" s="4"/>
      <c r="GB408" s="4"/>
      <c r="GC408" s="4"/>
      <c r="GD408" s="4"/>
      <c r="GE408" s="4"/>
      <c r="GF408" s="4"/>
      <c r="GG408" s="4"/>
      <c r="GH408" s="4"/>
      <c r="GI408" s="4"/>
      <c r="GJ408" s="4"/>
      <c r="GK408" s="4"/>
      <c r="GL408" s="4"/>
      <c r="GM408" s="4"/>
      <c r="GN408" s="4"/>
      <c r="GO408" s="4"/>
      <c r="GP408" s="4"/>
      <c r="GQ408" s="4"/>
      <c r="GR408" s="4"/>
      <c r="GS408" s="4"/>
      <c r="GT408" s="4"/>
      <c r="GU408" s="4"/>
      <c r="GV408" s="4"/>
      <c r="GW408" s="4"/>
      <c r="GX408" s="4"/>
      <c r="GY408" s="4"/>
      <c r="GZ408" s="4"/>
      <c r="HA408" s="4"/>
      <c r="HB408" s="4"/>
      <c r="HC408" s="4"/>
      <c r="HD408" s="4"/>
      <c r="HE408" s="4"/>
      <c r="HF408" s="4"/>
      <c r="HG408" s="4"/>
      <c r="HH408" s="4"/>
      <c r="HI408" s="4"/>
      <c r="HJ408" s="4"/>
      <c r="HK408" s="4"/>
      <c r="HL408" s="4"/>
      <c r="HM408" s="4"/>
      <c r="HN408" s="4"/>
      <c r="HO408" s="4"/>
      <c r="HP408" s="4"/>
      <c r="HQ408" s="4"/>
      <c r="HR408" s="4"/>
      <c r="HS408" s="4"/>
      <c r="HT408" s="4"/>
      <c r="HU408" s="4"/>
      <c r="HV408" s="4"/>
      <c r="HW408" s="4"/>
      <c r="HX408" s="4"/>
      <c r="HY408" s="4"/>
      <c r="HZ408" s="4"/>
      <c r="IA408" s="4"/>
      <c r="IB408" s="4"/>
      <c r="IC408" s="4"/>
      <c r="ID408" s="4"/>
      <c r="IE408" s="4"/>
      <c r="IF408" s="4"/>
      <c r="IG408" s="4"/>
      <c r="IH408" s="4"/>
      <c r="II408" s="4"/>
      <c r="IJ408" s="4"/>
      <c r="IK408" s="4"/>
      <c r="IL408" s="4"/>
      <c r="IM408" s="4"/>
      <c r="IN408" s="4"/>
      <c r="IO408" s="4"/>
      <c r="IP408" s="4"/>
      <c r="IQ408" s="4"/>
      <c r="IR408" s="4"/>
      <c r="IS408" s="4"/>
      <c r="IT408" s="4"/>
      <c r="IU408" s="4"/>
    </row>
    <row r="409" spans="1:255" ht="15">
      <c r="A409" s="15" t="s">
        <v>115</v>
      </c>
      <c r="B409" s="118">
        <v>16126.679999999998</v>
      </c>
      <c r="C409" s="118">
        <v>18297.97</v>
      </c>
      <c r="D409" s="118">
        <v>140015.72</v>
      </c>
      <c r="E409" s="118">
        <v>171024.24</v>
      </c>
      <c r="F409" s="118">
        <v>-31008.51999999999</v>
      </c>
      <c r="G409" s="32">
        <v>-0.18130000000000002</v>
      </c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4"/>
      <c r="GD409" s="4"/>
      <c r="GE409" s="4"/>
      <c r="GF409" s="4"/>
      <c r="GG409" s="4"/>
      <c r="GH409" s="4"/>
      <c r="GI409" s="4"/>
      <c r="GJ409" s="4"/>
      <c r="GK409" s="4"/>
      <c r="GL409" s="4"/>
      <c r="GM409" s="4"/>
      <c r="GN409" s="4"/>
      <c r="GO409" s="4"/>
      <c r="GP409" s="4"/>
      <c r="GQ409" s="4"/>
      <c r="GR409" s="4"/>
      <c r="GS409" s="4"/>
      <c r="GT409" s="4"/>
      <c r="GU409" s="4"/>
      <c r="GV409" s="4"/>
      <c r="GW409" s="4"/>
      <c r="GX409" s="4"/>
      <c r="GY409" s="4"/>
      <c r="GZ409" s="4"/>
      <c r="HA409" s="4"/>
      <c r="HB409" s="4"/>
      <c r="HC409" s="4"/>
      <c r="HD409" s="4"/>
      <c r="HE409" s="4"/>
      <c r="HF409" s="4"/>
      <c r="HG409" s="4"/>
      <c r="HH409" s="4"/>
      <c r="HI409" s="4"/>
      <c r="HJ409" s="4"/>
      <c r="HK409" s="4"/>
      <c r="HL409" s="4"/>
      <c r="HM409" s="4"/>
      <c r="HN409" s="4"/>
      <c r="HO409" s="4"/>
      <c r="HP409" s="4"/>
      <c r="HQ409" s="4"/>
      <c r="HR409" s="4"/>
      <c r="HS409" s="4"/>
      <c r="HT409" s="4"/>
      <c r="HU409" s="4"/>
      <c r="HV409" s="4"/>
      <c r="HW409" s="4"/>
      <c r="HX409" s="4"/>
      <c r="HY409" s="4"/>
      <c r="HZ409" s="4"/>
      <c r="IA409" s="4"/>
      <c r="IB409" s="4"/>
      <c r="IC409" s="4"/>
      <c r="ID409" s="4"/>
      <c r="IE409" s="4"/>
      <c r="IF409" s="4"/>
      <c r="IG409" s="4"/>
      <c r="IH409" s="4"/>
      <c r="II409" s="4"/>
      <c r="IJ409" s="4"/>
      <c r="IK409" s="4"/>
      <c r="IL409" s="4"/>
      <c r="IM409" s="4"/>
      <c r="IN409" s="4"/>
      <c r="IO409" s="4"/>
      <c r="IP409" s="4"/>
      <c r="IQ409" s="4"/>
      <c r="IR409" s="4"/>
      <c r="IS409" s="4"/>
      <c r="IT409" s="4"/>
      <c r="IU409" s="4"/>
    </row>
    <row r="410" spans="1:255" ht="15">
      <c r="A410" s="15" t="s">
        <v>175</v>
      </c>
      <c r="B410" s="118">
        <v>144087.02000000002</v>
      </c>
      <c r="C410" s="118">
        <v>144779.68</v>
      </c>
      <c r="D410" s="118">
        <v>1560290.85</v>
      </c>
      <c r="E410" s="118">
        <v>1571622.8299999998</v>
      </c>
      <c r="F410" s="118">
        <v>-11331.979999999749</v>
      </c>
      <c r="G410" s="32">
        <v>-0.007199999999999984</v>
      </c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4"/>
      <c r="GA410" s="4"/>
      <c r="GB410" s="4"/>
      <c r="GC410" s="4"/>
      <c r="GD410" s="4"/>
      <c r="GE410" s="4"/>
      <c r="GF410" s="4"/>
      <c r="GG410" s="4"/>
      <c r="GH410" s="4"/>
      <c r="GI410" s="4"/>
      <c r="GJ410" s="4"/>
      <c r="GK410" s="4"/>
      <c r="GL410" s="4"/>
      <c r="GM410" s="4"/>
      <c r="GN410" s="4"/>
      <c r="GO410" s="4"/>
      <c r="GP410" s="4"/>
      <c r="GQ410" s="4"/>
      <c r="GR410" s="4"/>
      <c r="GS410" s="4"/>
      <c r="GT410" s="4"/>
      <c r="GU410" s="4"/>
      <c r="GV410" s="4"/>
      <c r="GW410" s="4"/>
      <c r="GX410" s="4"/>
      <c r="GY410" s="4"/>
      <c r="GZ410" s="4"/>
      <c r="HA410" s="4"/>
      <c r="HB410" s="4"/>
      <c r="HC410" s="4"/>
      <c r="HD410" s="4"/>
      <c r="HE410" s="4"/>
      <c r="HF410" s="4"/>
      <c r="HG410" s="4"/>
      <c r="HH410" s="4"/>
      <c r="HI410" s="4"/>
      <c r="HJ410" s="4"/>
      <c r="HK410" s="4"/>
      <c r="HL410" s="4"/>
      <c r="HM410" s="4"/>
      <c r="HN410" s="4"/>
      <c r="HO410" s="4"/>
      <c r="HP410" s="4"/>
      <c r="HQ410" s="4"/>
      <c r="HR410" s="4"/>
      <c r="HS410" s="4"/>
      <c r="HT410" s="4"/>
      <c r="HU410" s="4"/>
      <c r="HV410" s="4"/>
      <c r="HW410" s="4"/>
      <c r="HX410" s="4"/>
      <c r="HY410" s="4"/>
      <c r="HZ410" s="4"/>
      <c r="IA410" s="4"/>
      <c r="IB410" s="4"/>
      <c r="IC410" s="4"/>
      <c r="ID410" s="4"/>
      <c r="IE410" s="4"/>
      <c r="IF410" s="4"/>
      <c r="IG410" s="4"/>
      <c r="IH410" s="4"/>
      <c r="II410" s="4"/>
      <c r="IJ410" s="4"/>
      <c r="IK410" s="4"/>
      <c r="IL410" s="4"/>
      <c r="IM410" s="4"/>
      <c r="IN410" s="4"/>
      <c r="IO410" s="4"/>
      <c r="IP410" s="4"/>
      <c r="IQ410" s="4"/>
      <c r="IR410" s="4"/>
      <c r="IS410" s="4"/>
      <c r="IT410" s="4"/>
      <c r="IU410" s="4"/>
    </row>
    <row r="411" spans="1:255" ht="15">
      <c r="A411" s="15" t="s">
        <v>159</v>
      </c>
      <c r="B411" s="118">
        <v>7436.02</v>
      </c>
      <c r="C411" s="118">
        <v>5781.2</v>
      </c>
      <c r="D411" s="118">
        <v>79501.20000000001</v>
      </c>
      <c r="E411" s="118">
        <v>72223.29000000001</v>
      </c>
      <c r="F411" s="118">
        <v>7277.9100000000035</v>
      </c>
      <c r="G411" s="32">
        <v>0.1008</v>
      </c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4"/>
      <c r="GA411" s="4"/>
      <c r="GB411" s="4"/>
      <c r="GC411" s="4"/>
      <c r="GD411" s="4"/>
      <c r="GE411" s="4"/>
      <c r="GF411" s="4"/>
      <c r="GG411" s="4"/>
      <c r="GH411" s="4"/>
      <c r="GI411" s="4"/>
      <c r="GJ411" s="4"/>
      <c r="GK411" s="4"/>
      <c r="GL411" s="4"/>
      <c r="GM411" s="4"/>
      <c r="GN411" s="4"/>
      <c r="GO411" s="4"/>
      <c r="GP411" s="4"/>
      <c r="GQ411" s="4"/>
      <c r="GR411" s="4"/>
      <c r="GS411" s="4"/>
      <c r="GT411" s="4"/>
      <c r="GU411" s="4"/>
      <c r="GV411" s="4"/>
      <c r="GW411" s="4"/>
      <c r="GX411" s="4"/>
      <c r="GY411" s="4"/>
      <c r="GZ411" s="4"/>
      <c r="HA411" s="4"/>
      <c r="HB411" s="4"/>
      <c r="HC411" s="4"/>
      <c r="HD411" s="4"/>
      <c r="HE411" s="4"/>
      <c r="HF411" s="4"/>
      <c r="HG411" s="4"/>
      <c r="HH411" s="4"/>
      <c r="HI411" s="4"/>
      <c r="HJ411" s="4"/>
      <c r="HK411" s="4"/>
      <c r="HL411" s="4"/>
      <c r="HM411" s="4"/>
      <c r="HN411" s="4"/>
      <c r="HO411" s="4"/>
      <c r="HP411" s="4"/>
      <c r="HQ411" s="4"/>
      <c r="HR411" s="4"/>
      <c r="HS411" s="4"/>
      <c r="HT411" s="4"/>
      <c r="HU411" s="4"/>
      <c r="HV411" s="4"/>
      <c r="HW411" s="4"/>
      <c r="HX411" s="4"/>
      <c r="HY411" s="4"/>
      <c r="HZ411" s="4"/>
      <c r="IA411" s="4"/>
      <c r="IB411" s="4"/>
      <c r="IC411" s="4"/>
      <c r="ID411" s="4"/>
      <c r="IE411" s="4"/>
      <c r="IF411" s="4"/>
      <c r="IG411" s="4"/>
      <c r="IH411" s="4"/>
      <c r="II411" s="4"/>
      <c r="IJ411" s="4"/>
      <c r="IK411" s="4"/>
      <c r="IL411" s="4"/>
      <c r="IM411" s="4"/>
      <c r="IN411" s="4"/>
      <c r="IO411" s="4"/>
      <c r="IP411" s="4"/>
      <c r="IQ411" s="4"/>
      <c r="IR411" s="4"/>
      <c r="IS411" s="4"/>
      <c r="IT411" s="4"/>
      <c r="IU411" s="4"/>
    </row>
    <row r="412" spans="1:255" ht="15">
      <c r="A412" s="15" t="s">
        <v>194</v>
      </c>
      <c r="B412" s="118">
        <v>39561.1</v>
      </c>
      <c r="C412" s="118">
        <v>36142.770000000004</v>
      </c>
      <c r="D412" s="118">
        <v>385431.98</v>
      </c>
      <c r="E412" s="118">
        <v>359123.26</v>
      </c>
      <c r="F412" s="118">
        <v>26308.719999999972</v>
      </c>
      <c r="G412" s="32">
        <v>0.07329999999999992</v>
      </c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  <c r="GF412" s="4"/>
      <c r="GG412" s="4"/>
      <c r="GH412" s="4"/>
      <c r="GI412" s="4"/>
      <c r="GJ412" s="4"/>
      <c r="GK412" s="4"/>
      <c r="GL412" s="4"/>
      <c r="GM412" s="4"/>
      <c r="GN412" s="4"/>
      <c r="GO412" s="4"/>
      <c r="GP412" s="4"/>
      <c r="GQ412" s="4"/>
      <c r="GR412" s="4"/>
      <c r="GS412" s="4"/>
      <c r="GT412" s="4"/>
      <c r="GU412" s="4"/>
      <c r="GV412" s="4"/>
      <c r="GW412" s="4"/>
      <c r="GX412" s="4"/>
      <c r="GY412" s="4"/>
      <c r="GZ412" s="4"/>
      <c r="HA412" s="4"/>
      <c r="HB412" s="4"/>
      <c r="HC412" s="4"/>
      <c r="HD412" s="4"/>
      <c r="HE412" s="4"/>
      <c r="HF412" s="4"/>
      <c r="HG412" s="4"/>
      <c r="HH412" s="4"/>
      <c r="HI412" s="4"/>
      <c r="HJ412" s="4"/>
      <c r="HK412" s="4"/>
      <c r="HL412" s="4"/>
      <c r="HM412" s="4"/>
      <c r="HN412" s="4"/>
      <c r="HO412" s="4"/>
      <c r="HP412" s="4"/>
      <c r="HQ412" s="4"/>
      <c r="HR412" s="4"/>
      <c r="HS412" s="4"/>
      <c r="HT412" s="4"/>
      <c r="HU412" s="4"/>
      <c r="HV412" s="4"/>
      <c r="HW412" s="4"/>
      <c r="HX412" s="4"/>
      <c r="HY412" s="4"/>
      <c r="HZ412" s="4"/>
      <c r="IA412" s="4"/>
      <c r="IB412" s="4"/>
      <c r="IC412" s="4"/>
      <c r="ID412" s="4"/>
      <c r="IE412" s="4"/>
      <c r="IF412" s="4"/>
      <c r="IG412" s="4"/>
      <c r="IH412" s="4"/>
      <c r="II412" s="4"/>
      <c r="IJ412" s="4"/>
      <c r="IK412" s="4"/>
      <c r="IL412" s="4"/>
      <c r="IM412" s="4"/>
      <c r="IN412" s="4"/>
      <c r="IO412" s="4"/>
      <c r="IP412" s="4"/>
      <c r="IQ412" s="4"/>
      <c r="IR412" s="4"/>
      <c r="IS412" s="4"/>
      <c r="IT412" s="4"/>
      <c r="IU412" s="4"/>
    </row>
    <row r="413" spans="1:255" ht="15">
      <c r="A413" s="15" t="s">
        <v>181</v>
      </c>
      <c r="B413" s="118">
        <v>61209.58</v>
      </c>
      <c r="C413" s="118">
        <v>55567.31</v>
      </c>
      <c r="D413" s="118">
        <v>628202.45</v>
      </c>
      <c r="E413" s="118">
        <v>553872.04</v>
      </c>
      <c r="F413" s="118">
        <v>74330.40999999992</v>
      </c>
      <c r="G413" s="32">
        <v>0.1342000000000001</v>
      </c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4"/>
      <c r="GA413" s="4"/>
      <c r="GB413" s="4"/>
      <c r="GC413" s="4"/>
      <c r="GD413" s="4"/>
      <c r="GE413" s="4"/>
      <c r="GF413" s="4"/>
      <c r="GG413" s="4"/>
      <c r="GH413" s="4"/>
      <c r="GI413" s="4"/>
      <c r="GJ413" s="4"/>
      <c r="GK413" s="4"/>
      <c r="GL413" s="4"/>
      <c r="GM413" s="4"/>
      <c r="GN413" s="4"/>
      <c r="GO413" s="4"/>
      <c r="GP413" s="4"/>
      <c r="GQ413" s="4"/>
      <c r="GR413" s="4"/>
      <c r="GS413" s="4"/>
      <c r="GT413" s="4"/>
      <c r="GU413" s="4"/>
      <c r="GV413" s="4"/>
      <c r="GW413" s="4"/>
      <c r="GX413" s="4"/>
      <c r="GY413" s="4"/>
      <c r="GZ413" s="4"/>
      <c r="HA413" s="4"/>
      <c r="HB413" s="4"/>
      <c r="HC413" s="4"/>
      <c r="HD413" s="4"/>
      <c r="HE413" s="4"/>
      <c r="HF413" s="4"/>
      <c r="HG413" s="4"/>
      <c r="HH413" s="4"/>
      <c r="HI413" s="4"/>
      <c r="HJ413" s="4"/>
      <c r="HK413" s="4"/>
      <c r="HL413" s="4"/>
      <c r="HM413" s="4"/>
      <c r="HN413" s="4"/>
      <c r="HO413" s="4"/>
      <c r="HP413" s="4"/>
      <c r="HQ413" s="4"/>
      <c r="HR413" s="4"/>
      <c r="HS413" s="4"/>
      <c r="HT413" s="4"/>
      <c r="HU413" s="4"/>
      <c r="HV413" s="4"/>
      <c r="HW413" s="4"/>
      <c r="HX413" s="4"/>
      <c r="HY413" s="4"/>
      <c r="HZ413" s="4"/>
      <c r="IA413" s="4"/>
      <c r="IB413" s="4"/>
      <c r="IC413" s="4"/>
      <c r="ID413" s="4"/>
      <c r="IE413" s="4"/>
      <c r="IF413" s="4"/>
      <c r="IG413" s="4"/>
      <c r="IH413" s="4"/>
      <c r="II413" s="4"/>
      <c r="IJ413" s="4"/>
      <c r="IK413" s="4"/>
      <c r="IL413" s="4"/>
      <c r="IM413" s="4"/>
      <c r="IN413" s="4"/>
      <c r="IO413" s="4"/>
      <c r="IP413" s="4"/>
      <c r="IQ413" s="4"/>
      <c r="IR413" s="4"/>
      <c r="IS413" s="4"/>
      <c r="IT413" s="4"/>
      <c r="IU413" s="4"/>
    </row>
    <row r="414" spans="1:255" ht="15">
      <c r="A414" s="15" t="s">
        <v>195</v>
      </c>
      <c r="B414" s="118">
        <v>28354.03</v>
      </c>
      <c r="C414" s="118">
        <v>28132.6</v>
      </c>
      <c r="D414" s="118">
        <v>272133.52</v>
      </c>
      <c r="E414" s="118">
        <v>288946.17999999993</v>
      </c>
      <c r="F414" s="118">
        <v>-16812.659999999916</v>
      </c>
      <c r="G414" s="32">
        <v>-0.05820000000000003</v>
      </c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  <c r="FX414" s="4"/>
      <c r="FY414" s="4"/>
      <c r="FZ414" s="4"/>
      <c r="GA414" s="4"/>
      <c r="GB414" s="4"/>
      <c r="GC414" s="4"/>
      <c r="GD414" s="4"/>
      <c r="GE414" s="4"/>
      <c r="GF414" s="4"/>
      <c r="GG414" s="4"/>
      <c r="GH414" s="4"/>
      <c r="GI414" s="4"/>
      <c r="GJ414" s="4"/>
      <c r="GK414" s="4"/>
      <c r="GL414" s="4"/>
      <c r="GM414" s="4"/>
      <c r="GN414" s="4"/>
      <c r="GO414" s="4"/>
      <c r="GP414" s="4"/>
      <c r="GQ414" s="4"/>
      <c r="GR414" s="4"/>
      <c r="GS414" s="4"/>
      <c r="GT414" s="4"/>
      <c r="GU414" s="4"/>
      <c r="GV414" s="4"/>
      <c r="GW414" s="4"/>
      <c r="GX414" s="4"/>
      <c r="GY414" s="4"/>
      <c r="GZ414" s="4"/>
      <c r="HA414" s="4"/>
      <c r="HB414" s="4"/>
      <c r="HC414" s="4"/>
      <c r="HD414" s="4"/>
      <c r="HE414" s="4"/>
      <c r="HF414" s="4"/>
      <c r="HG414" s="4"/>
      <c r="HH414" s="4"/>
      <c r="HI414" s="4"/>
      <c r="HJ414" s="4"/>
      <c r="HK414" s="4"/>
      <c r="HL414" s="4"/>
      <c r="HM414" s="4"/>
      <c r="HN414" s="4"/>
      <c r="HO414" s="4"/>
      <c r="HP414" s="4"/>
      <c r="HQ414" s="4"/>
      <c r="HR414" s="4"/>
      <c r="HS414" s="4"/>
      <c r="HT414" s="4"/>
      <c r="HU414" s="4"/>
      <c r="HV414" s="4"/>
      <c r="HW414" s="4"/>
      <c r="HX414" s="4"/>
      <c r="HY414" s="4"/>
      <c r="HZ414" s="4"/>
      <c r="IA414" s="4"/>
      <c r="IB414" s="4"/>
      <c r="IC414" s="4"/>
      <c r="ID414" s="4"/>
      <c r="IE414" s="4"/>
      <c r="IF414" s="4"/>
      <c r="IG414" s="4"/>
      <c r="IH414" s="4"/>
      <c r="II414" s="4"/>
      <c r="IJ414" s="4"/>
      <c r="IK414" s="4"/>
      <c r="IL414" s="4"/>
      <c r="IM414" s="4"/>
      <c r="IN414" s="4"/>
      <c r="IO414" s="4"/>
      <c r="IP414" s="4"/>
      <c r="IQ414" s="4"/>
      <c r="IR414" s="4"/>
      <c r="IS414" s="4"/>
      <c r="IT414" s="4"/>
      <c r="IU414" s="4"/>
    </row>
    <row r="415" spans="1:255" ht="15">
      <c r="A415" s="15" t="s">
        <v>172</v>
      </c>
      <c r="B415" s="118">
        <v>111061.04999999999</v>
      </c>
      <c r="C415" s="118">
        <v>116292.11</v>
      </c>
      <c r="D415" s="118">
        <v>1171137.9000000001</v>
      </c>
      <c r="E415" s="118">
        <v>1169596.6500000001</v>
      </c>
      <c r="F415" s="118">
        <v>1541.25</v>
      </c>
      <c r="G415" s="32">
        <v>0.0013000000000000789</v>
      </c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  <c r="FW415" s="4"/>
      <c r="FX415" s="4"/>
      <c r="FY415" s="4"/>
      <c r="FZ415" s="4"/>
      <c r="GA415" s="4"/>
      <c r="GB415" s="4"/>
      <c r="GC415" s="4"/>
      <c r="GD415" s="4"/>
      <c r="GE415" s="4"/>
      <c r="GF415" s="4"/>
      <c r="GG415" s="4"/>
      <c r="GH415" s="4"/>
      <c r="GI415" s="4"/>
      <c r="GJ415" s="4"/>
      <c r="GK415" s="4"/>
      <c r="GL415" s="4"/>
      <c r="GM415" s="4"/>
      <c r="GN415" s="4"/>
      <c r="GO415" s="4"/>
      <c r="GP415" s="4"/>
      <c r="GQ415" s="4"/>
      <c r="GR415" s="4"/>
      <c r="GS415" s="4"/>
      <c r="GT415" s="4"/>
      <c r="GU415" s="4"/>
      <c r="GV415" s="4"/>
      <c r="GW415" s="4"/>
      <c r="GX415" s="4"/>
      <c r="GY415" s="4"/>
      <c r="GZ415" s="4"/>
      <c r="HA415" s="4"/>
      <c r="HB415" s="4"/>
      <c r="HC415" s="4"/>
      <c r="HD415" s="4"/>
      <c r="HE415" s="4"/>
      <c r="HF415" s="4"/>
      <c r="HG415" s="4"/>
      <c r="HH415" s="4"/>
      <c r="HI415" s="4"/>
      <c r="HJ415" s="4"/>
      <c r="HK415" s="4"/>
      <c r="HL415" s="4"/>
      <c r="HM415" s="4"/>
      <c r="HN415" s="4"/>
      <c r="HO415" s="4"/>
      <c r="HP415" s="4"/>
      <c r="HQ415" s="4"/>
      <c r="HR415" s="4"/>
      <c r="HS415" s="4"/>
      <c r="HT415" s="4"/>
      <c r="HU415" s="4"/>
      <c r="HV415" s="4"/>
      <c r="HW415" s="4"/>
      <c r="HX415" s="4"/>
      <c r="HY415" s="4"/>
      <c r="HZ415" s="4"/>
      <c r="IA415" s="4"/>
      <c r="IB415" s="4"/>
      <c r="IC415" s="4"/>
      <c r="ID415" s="4"/>
      <c r="IE415" s="4"/>
      <c r="IF415" s="4"/>
      <c r="IG415" s="4"/>
      <c r="IH415" s="4"/>
      <c r="II415" s="4"/>
      <c r="IJ415" s="4"/>
      <c r="IK415" s="4"/>
      <c r="IL415" s="4"/>
      <c r="IM415" s="4"/>
      <c r="IN415" s="4"/>
      <c r="IO415" s="4"/>
      <c r="IP415" s="4"/>
      <c r="IQ415" s="4"/>
      <c r="IR415" s="4"/>
      <c r="IS415" s="4"/>
      <c r="IT415" s="4"/>
      <c r="IU415" s="4"/>
    </row>
    <row r="416" spans="1:255" ht="15">
      <c r="A416" s="15" t="s">
        <v>179</v>
      </c>
      <c r="B416" s="118">
        <v>18229.899999999998</v>
      </c>
      <c r="C416" s="118">
        <v>18087.64</v>
      </c>
      <c r="D416" s="118">
        <v>171559.48999999996</v>
      </c>
      <c r="E416" s="118">
        <v>172937.40999999997</v>
      </c>
      <c r="F416" s="118">
        <v>-1377.9200000000128</v>
      </c>
      <c r="G416" s="32">
        <v>-0.008000000000000007</v>
      </c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  <c r="FW416" s="4"/>
      <c r="FX416" s="4"/>
      <c r="FY416" s="4"/>
      <c r="FZ416" s="4"/>
      <c r="GA416" s="4"/>
      <c r="GB416" s="4"/>
      <c r="GC416" s="4"/>
      <c r="GD416" s="4"/>
      <c r="GE416" s="4"/>
      <c r="GF416" s="4"/>
      <c r="GG416" s="4"/>
      <c r="GH416" s="4"/>
      <c r="GI416" s="4"/>
      <c r="GJ416" s="4"/>
      <c r="GK416" s="4"/>
      <c r="GL416" s="4"/>
      <c r="GM416" s="4"/>
      <c r="GN416" s="4"/>
      <c r="GO416" s="4"/>
      <c r="GP416" s="4"/>
      <c r="GQ416" s="4"/>
      <c r="GR416" s="4"/>
      <c r="GS416" s="4"/>
      <c r="GT416" s="4"/>
      <c r="GU416" s="4"/>
      <c r="GV416" s="4"/>
      <c r="GW416" s="4"/>
      <c r="GX416" s="4"/>
      <c r="GY416" s="4"/>
      <c r="GZ416" s="4"/>
      <c r="HA416" s="4"/>
      <c r="HB416" s="4"/>
      <c r="HC416" s="4"/>
      <c r="HD416" s="4"/>
      <c r="HE416" s="4"/>
      <c r="HF416" s="4"/>
      <c r="HG416" s="4"/>
      <c r="HH416" s="4"/>
      <c r="HI416" s="4"/>
      <c r="HJ416" s="4"/>
      <c r="HK416" s="4"/>
      <c r="HL416" s="4"/>
      <c r="HM416" s="4"/>
      <c r="HN416" s="4"/>
      <c r="HO416" s="4"/>
      <c r="HP416" s="4"/>
      <c r="HQ416" s="4"/>
      <c r="HR416" s="4"/>
      <c r="HS416" s="4"/>
      <c r="HT416" s="4"/>
      <c r="HU416" s="4"/>
      <c r="HV416" s="4"/>
      <c r="HW416" s="4"/>
      <c r="HX416" s="4"/>
      <c r="HY416" s="4"/>
      <c r="HZ416" s="4"/>
      <c r="IA416" s="4"/>
      <c r="IB416" s="4"/>
      <c r="IC416" s="4"/>
      <c r="ID416" s="4"/>
      <c r="IE416" s="4"/>
      <c r="IF416" s="4"/>
      <c r="IG416" s="4"/>
      <c r="IH416" s="4"/>
      <c r="II416" s="4"/>
      <c r="IJ416" s="4"/>
      <c r="IK416" s="4"/>
      <c r="IL416" s="4"/>
      <c r="IM416" s="4"/>
      <c r="IN416" s="4"/>
      <c r="IO416" s="4"/>
      <c r="IP416" s="4"/>
      <c r="IQ416" s="4"/>
      <c r="IR416" s="4"/>
      <c r="IS416" s="4"/>
      <c r="IT416" s="4"/>
      <c r="IU416" s="4"/>
    </row>
    <row r="417" spans="1:255" ht="15">
      <c r="A417" s="15" t="s">
        <v>135</v>
      </c>
      <c r="B417" s="118">
        <v>13892.2</v>
      </c>
      <c r="C417" s="118">
        <v>13506.37</v>
      </c>
      <c r="D417" s="118">
        <v>154283.06</v>
      </c>
      <c r="E417" s="118">
        <v>142607.86</v>
      </c>
      <c r="F417" s="118">
        <v>11675.200000000012</v>
      </c>
      <c r="G417" s="32">
        <v>0.08190000000000008</v>
      </c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  <c r="FW417" s="4"/>
      <c r="FX417" s="4"/>
      <c r="FY417" s="4"/>
      <c r="FZ417" s="4"/>
      <c r="GA417" s="4"/>
      <c r="GB417" s="4"/>
      <c r="GC417" s="4"/>
      <c r="GD417" s="4"/>
      <c r="GE417" s="4"/>
      <c r="GF417" s="4"/>
      <c r="GG417" s="4"/>
      <c r="GH417" s="4"/>
      <c r="GI417" s="4"/>
      <c r="GJ417" s="4"/>
      <c r="GK417" s="4"/>
      <c r="GL417" s="4"/>
      <c r="GM417" s="4"/>
      <c r="GN417" s="4"/>
      <c r="GO417" s="4"/>
      <c r="GP417" s="4"/>
      <c r="GQ417" s="4"/>
      <c r="GR417" s="4"/>
      <c r="GS417" s="4"/>
      <c r="GT417" s="4"/>
      <c r="GU417" s="4"/>
      <c r="GV417" s="4"/>
      <c r="GW417" s="4"/>
      <c r="GX417" s="4"/>
      <c r="GY417" s="4"/>
      <c r="GZ417" s="4"/>
      <c r="HA417" s="4"/>
      <c r="HB417" s="4"/>
      <c r="HC417" s="4"/>
      <c r="HD417" s="4"/>
      <c r="HE417" s="4"/>
      <c r="HF417" s="4"/>
      <c r="HG417" s="4"/>
      <c r="HH417" s="4"/>
      <c r="HI417" s="4"/>
      <c r="HJ417" s="4"/>
      <c r="HK417" s="4"/>
      <c r="HL417" s="4"/>
      <c r="HM417" s="4"/>
      <c r="HN417" s="4"/>
      <c r="HO417" s="4"/>
      <c r="HP417" s="4"/>
      <c r="HQ417" s="4"/>
      <c r="HR417" s="4"/>
      <c r="HS417" s="4"/>
      <c r="HT417" s="4"/>
      <c r="HU417" s="4"/>
      <c r="HV417" s="4"/>
      <c r="HW417" s="4"/>
      <c r="HX417" s="4"/>
      <c r="HY417" s="4"/>
      <c r="HZ417" s="4"/>
      <c r="IA417" s="4"/>
      <c r="IB417" s="4"/>
      <c r="IC417" s="4"/>
      <c r="ID417" s="4"/>
      <c r="IE417" s="4"/>
      <c r="IF417" s="4"/>
      <c r="IG417" s="4"/>
      <c r="IH417" s="4"/>
      <c r="II417" s="4"/>
      <c r="IJ417" s="4"/>
      <c r="IK417" s="4"/>
      <c r="IL417" s="4"/>
      <c r="IM417" s="4"/>
      <c r="IN417" s="4"/>
      <c r="IO417" s="4"/>
      <c r="IP417" s="4"/>
      <c r="IQ417" s="4"/>
      <c r="IR417" s="4"/>
      <c r="IS417" s="4"/>
      <c r="IT417" s="4"/>
      <c r="IU417" s="4"/>
    </row>
    <row r="418" spans="1:255" ht="15">
      <c r="A418" s="15" t="s">
        <v>136</v>
      </c>
      <c r="B418" s="118">
        <v>121523.37000000001</v>
      </c>
      <c r="C418" s="118">
        <v>118330.67</v>
      </c>
      <c r="D418" s="118">
        <v>1273632.1900000002</v>
      </c>
      <c r="E418" s="118">
        <v>1234155.17</v>
      </c>
      <c r="F418" s="118">
        <v>39477.02000000025</v>
      </c>
      <c r="G418" s="32">
        <v>0.03200000000000003</v>
      </c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  <c r="FW418" s="4"/>
      <c r="FX418" s="4"/>
      <c r="FY418" s="4"/>
      <c r="FZ418" s="4"/>
      <c r="GA418" s="4"/>
      <c r="GB418" s="4"/>
      <c r="GC418" s="4"/>
      <c r="GD418" s="4"/>
      <c r="GE418" s="4"/>
      <c r="GF418" s="4"/>
      <c r="GG418" s="4"/>
      <c r="GH418" s="4"/>
      <c r="GI418" s="4"/>
      <c r="GJ418" s="4"/>
      <c r="GK418" s="4"/>
      <c r="GL418" s="4"/>
      <c r="GM418" s="4"/>
      <c r="GN418" s="4"/>
      <c r="GO418" s="4"/>
      <c r="GP418" s="4"/>
      <c r="GQ418" s="4"/>
      <c r="GR418" s="4"/>
      <c r="GS418" s="4"/>
      <c r="GT418" s="4"/>
      <c r="GU418" s="4"/>
      <c r="GV418" s="4"/>
      <c r="GW418" s="4"/>
      <c r="GX418" s="4"/>
      <c r="GY418" s="4"/>
      <c r="GZ418" s="4"/>
      <c r="HA418" s="4"/>
      <c r="HB418" s="4"/>
      <c r="HC418" s="4"/>
      <c r="HD418" s="4"/>
      <c r="HE418" s="4"/>
      <c r="HF418" s="4"/>
      <c r="HG418" s="4"/>
      <c r="HH418" s="4"/>
      <c r="HI418" s="4"/>
      <c r="HJ418" s="4"/>
      <c r="HK418" s="4"/>
      <c r="HL418" s="4"/>
      <c r="HM418" s="4"/>
      <c r="HN418" s="4"/>
      <c r="HO418" s="4"/>
      <c r="HP418" s="4"/>
      <c r="HQ418" s="4"/>
      <c r="HR418" s="4"/>
      <c r="HS418" s="4"/>
      <c r="HT418" s="4"/>
      <c r="HU418" s="4"/>
      <c r="HV418" s="4"/>
      <c r="HW418" s="4"/>
      <c r="HX418" s="4"/>
      <c r="HY418" s="4"/>
      <c r="HZ418" s="4"/>
      <c r="IA418" s="4"/>
      <c r="IB418" s="4"/>
      <c r="IC418" s="4"/>
      <c r="ID418" s="4"/>
      <c r="IE418" s="4"/>
      <c r="IF418" s="4"/>
      <c r="IG418" s="4"/>
      <c r="IH418" s="4"/>
      <c r="II418" s="4"/>
      <c r="IJ418" s="4"/>
      <c r="IK418" s="4"/>
      <c r="IL418" s="4"/>
      <c r="IM418" s="4"/>
      <c r="IN418" s="4"/>
      <c r="IO418" s="4"/>
      <c r="IP418" s="4"/>
      <c r="IQ418" s="4"/>
      <c r="IR418" s="4"/>
      <c r="IS418" s="4"/>
      <c r="IT418" s="4"/>
      <c r="IU418" s="4"/>
    </row>
    <row r="419" spans="1:255" ht="15">
      <c r="A419" s="15" t="s">
        <v>198</v>
      </c>
      <c r="B419" s="118">
        <v>31744.14</v>
      </c>
      <c r="C419" s="118">
        <v>31280.56</v>
      </c>
      <c r="D419" s="118">
        <v>302571.11000000004</v>
      </c>
      <c r="E419" s="118">
        <v>305071.16000000003</v>
      </c>
      <c r="F419" s="118">
        <v>-2500.0499999999884</v>
      </c>
      <c r="G419" s="32">
        <v>-0.008199999999999985</v>
      </c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  <c r="FP419" s="4"/>
      <c r="FQ419" s="4"/>
      <c r="FR419" s="4"/>
      <c r="FS419" s="4"/>
      <c r="FT419" s="4"/>
      <c r="FU419" s="4"/>
      <c r="FV419" s="4"/>
      <c r="FW419" s="4"/>
      <c r="FX419" s="4"/>
      <c r="FY419" s="4"/>
      <c r="FZ419" s="4"/>
      <c r="GA419" s="4"/>
      <c r="GB419" s="4"/>
      <c r="GC419" s="4"/>
      <c r="GD419" s="4"/>
      <c r="GE419" s="4"/>
      <c r="GF419" s="4"/>
      <c r="GG419" s="4"/>
      <c r="GH419" s="4"/>
      <c r="GI419" s="4"/>
      <c r="GJ419" s="4"/>
      <c r="GK419" s="4"/>
      <c r="GL419" s="4"/>
      <c r="GM419" s="4"/>
      <c r="GN419" s="4"/>
      <c r="GO419" s="4"/>
      <c r="GP419" s="4"/>
      <c r="GQ419" s="4"/>
      <c r="GR419" s="4"/>
      <c r="GS419" s="4"/>
      <c r="GT419" s="4"/>
      <c r="GU419" s="4"/>
      <c r="GV419" s="4"/>
      <c r="GW419" s="4"/>
      <c r="GX419" s="4"/>
      <c r="GY419" s="4"/>
      <c r="GZ419" s="4"/>
      <c r="HA419" s="4"/>
      <c r="HB419" s="4"/>
      <c r="HC419" s="4"/>
      <c r="HD419" s="4"/>
      <c r="HE419" s="4"/>
      <c r="HF419" s="4"/>
      <c r="HG419" s="4"/>
      <c r="HH419" s="4"/>
      <c r="HI419" s="4"/>
      <c r="HJ419" s="4"/>
      <c r="HK419" s="4"/>
      <c r="HL419" s="4"/>
      <c r="HM419" s="4"/>
      <c r="HN419" s="4"/>
      <c r="HO419" s="4"/>
      <c r="HP419" s="4"/>
      <c r="HQ419" s="4"/>
      <c r="HR419" s="4"/>
      <c r="HS419" s="4"/>
      <c r="HT419" s="4"/>
      <c r="HU419" s="4"/>
      <c r="HV419" s="4"/>
      <c r="HW419" s="4"/>
      <c r="HX419" s="4"/>
      <c r="HY419" s="4"/>
      <c r="HZ419" s="4"/>
      <c r="IA419" s="4"/>
      <c r="IB419" s="4"/>
      <c r="IC419" s="4"/>
      <c r="ID419" s="4"/>
      <c r="IE419" s="4"/>
      <c r="IF419" s="4"/>
      <c r="IG419" s="4"/>
      <c r="IH419" s="4"/>
      <c r="II419" s="4"/>
      <c r="IJ419" s="4"/>
      <c r="IK419" s="4"/>
      <c r="IL419" s="4"/>
      <c r="IM419" s="4"/>
      <c r="IN419" s="4"/>
      <c r="IO419" s="4"/>
      <c r="IP419" s="4"/>
      <c r="IQ419" s="4"/>
      <c r="IR419" s="4"/>
      <c r="IS419" s="4"/>
      <c r="IT419" s="4"/>
      <c r="IU419" s="4"/>
    </row>
    <row r="420" spans="1:255" ht="15">
      <c r="A420" s="15" t="s">
        <v>178</v>
      </c>
      <c r="B420" s="118">
        <v>1034.02</v>
      </c>
      <c r="C420" s="118">
        <v>1301.74</v>
      </c>
      <c r="D420" s="118">
        <v>15951.670000000002</v>
      </c>
      <c r="E420" s="118">
        <v>12855.419999999998</v>
      </c>
      <c r="F420" s="118">
        <v>3096.2500000000036</v>
      </c>
      <c r="G420" s="32">
        <v>0.2408999999999999</v>
      </c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  <c r="FW420" s="4"/>
      <c r="FX420" s="4"/>
      <c r="FY420" s="4"/>
      <c r="FZ420" s="4"/>
      <c r="GA420" s="4"/>
      <c r="GB420" s="4"/>
      <c r="GC420" s="4"/>
      <c r="GD420" s="4"/>
      <c r="GE420" s="4"/>
      <c r="GF420" s="4"/>
      <c r="GG420" s="4"/>
      <c r="GH420" s="4"/>
      <c r="GI420" s="4"/>
      <c r="GJ420" s="4"/>
      <c r="GK420" s="4"/>
      <c r="GL420" s="4"/>
      <c r="GM420" s="4"/>
      <c r="GN420" s="4"/>
      <c r="GO420" s="4"/>
      <c r="GP420" s="4"/>
      <c r="GQ420" s="4"/>
      <c r="GR420" s="4"/>
      <c r="GS420" s="4"/>
      <c r="GT420" s="4"/>
      <c r="GU420" s="4"/>
      <c r="GV420" s="4"/>
      <c r="GW420" s="4"/>
      <c r="GX420" s="4"/>
      <c r="GY420" s="4"/>
      <c r="GZ420" s="4"/>
      <c r="HA420" s="4"/>
      <c r="HB420" s="4"/>
      <c r="HC420" s="4"/>
      <c r="HD420" s="4"/>
      <c r="HE420" s="4"/>
      <c r="HF420" s="4"/>
      <c r="HG420" s="4"/>
      <c r="HH420" s="4"/>
      <c r="HI420" s="4"/>
      <c r="HJ420" s="4"/>
      <c r="HK420" s="4"/>
      <c r="HL420" s="4"/>
      <c r="HM420" s="4"/>
      <c r="HN420" s="4"/>
      <c r="HO420" s="4"/>
      <c r="HP420" s="4"/>
      <c r="HQ420" s="4"/>
      <c r="HR420" s="4"/>
      <c r="HS420" s="4"/>
      <c r="HT420" s="4"/>
      <c r="HU420" s="4"/>
      <c r="HV420" s="4"/>
      <c r="HW420" s="4"/>
      <c r="HX420" s="4"/>
      <c r="HY420" s="4"/>
      <c r="HZ420" s="4"/>
      <c r="IA420" s="4"/>
      <c r="IB420" s="4"/>
      <c r="IC420" s="4"/>
      <c r="ID420" s="4"/>
      <c r="IE420" s="4"/>
      <c r="IF420" s="4"/>
      <c r="IG420" s="4"/>
      <c r="IH420" s="4"/>
      <c r="II420" s="4"/>
      <c r="IJ420" s="4"/>
      <c r="IK420" s="4"/>
      <c r="IL420" s="4"/>
      <c r="IM420" s="4"/>
      <c r="IN420" s="4"/>
      <c r="IO420" s="4"/>
      <c r="IP420" s="4"/>
      <c r="IQ420" s="4"/>
      <c r="IR420" s="4"/>
      <c r="IS420" s="4"/>
      <c r="IT420" s="4"/>
      <c r="IU420" s="4"/>
    </row>
    <row r="421" spans="1:255" ht="15">
      <c r="A421" s="15" t="s">
        <v>190</v>
      </c>
      <c r="B421" s="118">
        <v>198955.31</v>
      </c>
      <c r="C421" s="118">
        <v>201075.19</v>
      </c>
      <c r="D421" s="118">
        <v>2028974.1500000001</v>
      </c>
      <c r="E421" s="118">
        <v>2043152.72</v>
      </c>
      <c r="F421" s="118">
        <v>-14178.569999999832</v>
      </c>
      <c r="G421" s="32">
        <v>-0.006900000000000017</v>
      </c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  <c r="FP421" s="4"/>
      <c r="FQ421" s="4"/>
      <c r="FR421" s="4"/>
      <c r="FS421" s="4"/>
      <c r="FT421" s="4"/>
      <c r="FU421" s="4"/>
      <c r="FV421" s="4"/>
      <c r="FW421" s="4"/>
      <c r="FX421" s="4"/>
      <c r="FY421" s="4"/>
      <c r="FZ421" s="4"/>
      <c r="GA421" s="4"/>
      <c r="GB421" s="4"/>
      <c r="GC421" s="4"/>
      <c r="GD421" s="4"/>
      <c r="GE421" s="4"/>
      <c r="GF421" s="4"/>
      <c r="GG421" s="4"/>
      <c r="GH421" s="4"/>
      <c r="GI421" s="4"/>
      <c r="GJ421" s="4"/>
      <c r="GK421" s="4"/>
      <c r="GL421" s="4"/>
      <c r="GM421" s="4"/>
      <c r="GN421" s="4"/>
      <c r="GO421" s="4"/>
      <c r="GP421" s="4"/>
      <c r="GQ421" s="4"/>
      <c r="GR421" s="4"/>
      <c r="GS421" s="4"/>
      <c r="GT421" s="4"/>
      <c r="GU421" s="4"/>
      <c r="GV421" s="4"/>
      <c r="GW421" s="4"/>
      <c r="GX421" s="4"/>
      <c r="GY421" s="4"/>
      <c r="GZ421" s="4"/>
      <c r="HA421" s="4"/>
      <c r="HB421" s="4"/>
      <c r="HC421" s="4"/>
      <c r="HD421" s="4"/>
      <c r="HE421" s="4"/>
      <c r="HF421" s="4"/>
      <c r="HG421" s="4"/>
      <c r="HH421" s="4"/>
      <c r="HI421" s="4"/>
      <c r="HJ421" s="4"/>
      <c r="HK421" s="4"/>
      <c r="HL421" s="4"/>
      <c r="HM421" s="4"/>
      <c r="HN421" s="4"/>
      <c r="HO421" s="4"/>
      <c r="HP421" s="4"/>
      <c r="HQ421" s="4"/>
      <c r="HR421" s="4"/>
      <c r="HS421" s="4"/>
      <c r="HT421" s="4"/>
      <c r="HU421" s="4"/>
      <c r="HV421" s="4"/>
      <c r="HW421" s="4"/>
      <c r="HX421" s="4"/>
      <c r="HY421" s="4"/>
      <c r="HZ421" s="4"/>
      <c r="IA421" s="4"/>
      <c r="IB421" s="4"/>
      <c r="IC421" s="4"/>
      <c r="ID421" s="4"/>
      <c r="IE421" s="4"/>
      <c r="IF421" s="4"/>
      <c r="IG421" s="4"/>
      <c r="IH421" s="4"/>
      <c r="II421" s="4"/>
      <c r="IJ421" s="4"/>
      <c r="IK421" s="4"/>
      <c r="IL421" s="4"/>
      <c r="IM421" s="4"/>
      <c r="IN421" s="4"/>
      <c r="IO421" s="4"/>
      <c r="IP421" s="4"/>
      <c r="IQ421" s="4"/>
      <c r="IR421" s="4"/>
      <c r="IS421" s="4"/>
      <c r="IT421" s="4"/>
      <c r="IU421" s="4"/>
    </row>
    <row r="422" spans="1:255" ht="15">
      <c r="A422" s="15" t="s">
        <v>133</v>
      </c>
      <c r="B422" s="118">
        <v>303054.21</v>
      </c>
      <c r="C422" s="118">
        <v>275533.45</v>
      </c>
      <c r="D422" s="118">
        <v>3050253.2699999996</v>
      </c>
      <c r="E422" s="118">
        <v>2890940.8400000003</v>
      </c>
      <c r="F422" s="118">
        <v>159312.42999999924</v>
      </c>
      <c r="G422" s="32">
        <v>0.05509999999999993</v>
      </c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  <c r="FP422" s="4"/>
      <c r="FQ422" s="4"/>
      <c r="FR422" s="4"/>
      <c r="FS422" s="4"/>
      <c r="FT422" s="4"/>
      <c r="FU422" s="4"/>
      <c r="FV422" s="4"/>
      <c r="FW422" s="4"/>
      <c r="FX422" s="4"/>
      <c r="FY422" s="4"/>
      <c r="FZ422" s="4"/>
      <c r="GA422" s="4"/>
      <c r="GB422" s="4"/>
      <c r="GC422" s="4"/>
      <c r="GD422" s="4"/>
      <c r="GE422" s="4"/>
      <c r="GF422" s="4"/>
      <c r="GG422" s="4"/>
      <c r="GH422" s="4"/>
      <c r="GI422" s="4"/>
      <c r="GJ422" s="4"/>
      <c r="GK422" s="4"/>
      <c r="GL422" s="4"/>
      <c r="GM422" s="4"/>
      <c r="GN422" s="4"/>
      <c r="GO422" s="4"/>
      <c r="GP422" s="4"/>
      <c r="GQ422" s="4"/>
      <c r="GR422" s="4"/>
      <c r="GS422" s="4"/>
      <c r="GT422" s="4"/>
      <c r="GU422" s="4"/>
      <c r="GV422" s="4"/>
      <c r="GW422" s="4"/>
      <c r="GX422" s="4"/>
      <c r="GY422" s="4"/>
      <c r="GZ422" s="4"/>
      <c r="HA422" s="4"/>
      <c r="HB422" s="4"/>
      <c r="HC422" s="4"/>
      <c r="HD422" s="4"/>
      <c r="HE422" s="4"/>
      <c r="HF422" s="4"/>
      <c r="HG422" s="4"/>
      <c r="HH422" s="4"/>
      <c r="HI422" s="4"/>
      <c r="HJ422" s="4"/>
      <c r="HK422" s="4"/>
      <c r="HL422" s="4"/>
      <c r="HM422" s="4"/>
      <c r="HN422" s="4"/>
      <c r="HO422" s="4"/>
      <c r="HP422" s="4"/>
      <c r="HQ422" s="4"/>
      <c r="HR422" s="4"/>
      <c r="HS422" s="4"/>
      <c r="HT422" s="4"/>
      <c r="HU422" s="4"/>
      <c r="HV422" s="4"/>
      <c r="HW422" s="4"/>
      <c r="HX422" s="4"/>
      <c r="HY422" s="4"/>
      <c r="HZ422" s="4"/>
      <c r="IA422" s="4"/>
      <c r="IB422" s="4"/>
      <c r="IC422" s="4"/>
      <c r="ID422" s="4"/>
      <c r="IE422" s="4"/>
      <c r="IF422" s="4"/>
      <c r="IG422" s="4"/>
      <c r="IH422" s="4"/>
      <c r="II422" s="4"/>
      <c r="IJ422" s="4"/>
      <c r="IK422" s="4"/>
      <c r="IL422" s="4"/>
      <c r="IM422" s="4"/>
      <c r="IN422" s="4"/>
      <c r="IO422" s="4"/>
      <c r="IP422" s="4"/>
      <c r="IQ422" s="4"/>
      <c r="IR422" s="4"/>
      <c r="IS422" s="4"/>
      <c r="IT422" s="4"/>
      <c r="IU422" s="4"/>
    </row>
    <row r="423" spans="1:255" ht="15">
      <c r="A423" s="15" t="s">
        <v>191</v>
      </c>
      <c r="B423" s="118">
        <v>43252.049999999996</v>
      </c>
      <c r="C423" s="118">
        <v>39714.61</v>
      </c>
      <c r="D423" s="118">
        <v>399215.47000000003</v>
      </c>
      <c r="E423" s="118">
        <v>383422.70999999996</v>
      </c>
      <c r="F423" s="118">
        <v>15792.760000000068</v>
      </c>
      <c r="G423" s="32">
        <v>0.0411999999999999</v>
      </c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  <c r="FX423" s="4"/>
      <c r="FY423" s="4"/>
      <c r="FZ423" s="4"/>
      <c r="GA423" s="4"/>
      <c r="GB423" s="4"/>
      <c r="GC423" s="4"/>
      <c r="GD423" s="4"/>
      <c r="GE423" s="4"/>
      <c r="GF423" s="4"/>
      <c r="GG423" s="4"/>
      <c r="GH423" s="4"/>
      <c r="GI423" s="4"/>
      <c r="GJ423" s="4"/>
      <c r="GK423" s="4"/>
      <c r="GL423" s="4"/>
      <c r="GM423" s="4"/>
      <c r="GN423" s="4"/>
      <c r="GO423" s="4"/>
      <c r="GP423" s="4"/>
      <c r="GQ423" s="4"/>
      <c r="GR423" s="4"/>
      <c r="GS423" s="4"/>
      <c r="GT423" s="4"/>
      <c r="GU423" s="4"/>
      <c r="GV423" s="4"/>
      <c r="GW423" s="4"/>
      <c r="GX423" s="4"/>
      <c r="GY423" s="4"/>
      <c r="GZ423" s="4"/>
      <c r="HA423" s="4"/>
      <c r="HB423" s="4"/>
      <c r="HC423" s="4"/>
      <c r="HD423" s="4"/>
      <c r="HE423" s="4"/>
      <c r="HF423" s="4"/>
      <c r="HG423" s="4"/>
      <c r="HH423" s="4"/>
      <c r="HI423" s="4"/>
      <c r="HJ423" s="4"/>
      <c r="HK423" s="4"/>
      <c r="HL423" s="4"/>
      <c r="HM423" s="4"/>
      <c r="HN423" s="4"/>
      <c r="HO423" s="4"/>
      <c r="HP423" s="4"/>
      <c r="HQ423" s="4"/>
      <c r="HR423" s="4"/>
      <c r="HS423" s="4"/>
      <c r="HT423" s="4"/>
      <c r="HU423" s="4"/>
      <c r="HV423" s="4"/>
      <c r="HW423" s="4"/>
      <c r="HX423" s="4"/>
      <c r="HY423" s="4"/>
      <c r="HZ423" s="4"/>
      <c r="IA423" s="4"/>
      <c r="IB423" s="4"/>
      <c r="IC423" s="4"/>
      <c r="ID423" s="4"/>
      <c r="IE423" s="4"/>
      <c r="IF423" s="4"/>
      <c r="IG423" s="4"/>
      <c r="IH423" s="4"/>
      <c r="II423" s="4"/>
      <c r="IJ423" s="4"/>
      <c r="IK423" s="4"/>
      <c r="IL423" s="4"/>
      <c r="IM423" s="4"/>
      <c r="IN423" s="4"/>
      <c r="IO423" s="4"/>
      <c r="IP423" s="4"/>
      <c r="IQ423" s="4"/>
      <c r="IR423" s="4"/>
      <c r="IS423" s="4"/>
      <c r="IT423" s="4"/>
      <c r="IU423" s="4"/>
    </row>
    <row r="424" spans="1:255" ht="15">
      <c r="A424" s="15" t="s">
        <v>125</v>
      </c>
      <c r="B424" s="118">
        <v>89317.84999999999</v>
      </c>
      <c r="C424" s="118">
        <v>85954.72</v>
      </c>
      <c r="D424" s="118">
        <v>878849.85</v>
      </c>
      <c r="E424" s="118">
        <v>857307.2300000001</v>
      </c>
      <c r="F424" s="118">
        <v>21542.61999999988</v>
      </c>
      <c r="G424" s="32">
        <v>0.0250999999999999</v>
      </c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  <c r="FW424" s="4"/>
      <c r="FX424" s="4"/>
      <c r="FY424" s="4"/>
      <c r="FZ424" s="4"/>
      <c r="GA424" s="4"/>
      <c r="GB424" s="4"/>
      <c r="GC424" s="4"/>
      <c r="GD424" s="4"/>
      <c r="GE424" s="4"/>
      <c r="GF424" s="4"/>
      <c r="GG424" s="4"/>
      <c r="GH424" s="4"/>
      <c r="GI424" s="4"/>
      <c r="GJ424" s="4"/>
      <c r="GK424" s="4"/>
      <c r="GL424" s="4"/>
      <c r="GM424" s="4"/>
      <c r="GN424" s="4"/>
      <c r="GO424" s="4"/>
      <c r="GP424" s="4"/>
      <c r="GQ424" s="4"/>
      <c r="GR424" s="4"/>
      <c r="GS424" s="4"/>
      <c r="GT424" s="4"/>
      <c r="GU424" s="4"/>
      <c r="GV424" s="4"/>
      <c r="GW424" s="4"/>
      <c r="GX424" s="4"/>
      <c r="GY424" s="4"/>
      <c r="GZ424" s="4"/>
      <c r="HA424" s="4"/>
      <c r="HB424" s="4"/>
      <c r="HC424" s="4"/>
      <c r="HD424" s="4"/>
      <c r="HE424" s="4"/>
      <c r="HF424" s="4"/>
      <c r="HG424" s="4"/>
      <c r="HH424" s="4"/>
      <c r="HI424" s="4"/>
      <c r="HJ424" s="4"/>
      <c r="HK424" s="4"/>
      <c r="HL424" s="4"/>
      <c r="HM424" s="4"/>
      <c r="HN424" s="4"/>
      <c r="HO424" s="4"/>
      <c r="HP424" s="4"/>
      <c r="HQ424" s="4"/>
      <c r="HR424" s="4"/>
      <c r="HS424" s="4"/>
      <c r="HT424" s="4"/>
      <c r="HU424" s="4"/>
      <c r="HV424" s="4"/>
      <c r="HW424" s="4"/>
      <c r="HX424" s="4"/>
      <c r="HY424" s="4"/>
      <c r="HZ424" s="4"/>
      <c r="IA424" s="4"/>
      <c r="IB424" s="4"/>
      <c r="IC424" s="4"/>
      <c r="ID424" s="4"/>
      <c r="IE424" s="4"/>
      <c r="IF424" s="4"/>
      <c r="IG424" s="4"/>
      <c r="IH424" s="4"/>
      <c r="II424" s="4"/>
      <c r="IJ424" s="4"/>
      <c r="IK424" s="4"/>
      <c r="IL424" s="4"/>
      <c r="IM424" s="4"/>
      <c r="IN424" s="4"/>
      <c r="IO424" s="4"/>
      <c r="IP424" s="4"/>
      <c r="IQ424" s="4"/>
      <c r="IR424" s="4"/>
      <c r="IS424" s="4"/>
      <c r="IT424" s="4"/>
      <c r="IU424" s="4"/>
    </row>
    <row r="425" spans="1:255" ht="15">
      <c r="A425" s="15" t="s">
        <v>171</v>
      </c>
      <c r="B425" s="118">
        <v>55302.61</v>
      </c>
      <c r="C425" s="118">
        <v>53327.69</v>
      </c>
      <c r="D425" s="118">
        <v>565748.01</v>
      </c>
      <c r="E425" s="118">
        <v>542906.3400000001</v>
      </c>
      <c r="F425" s="118">
        <v>22841.669999999925</v>
      </c>
      <c r="G425" s="32">
        <v>0.042100000000000026</v>
      </c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  <c r="FK425" s="4"/>
      <c r="FL425" s="4"/>
      <c r="FM425" s="4"/>
      <c r="FN425" s="4"/>
      <c r="FO425" s="4"/>
      <c r="FP425" s="4"/>
      <c r="FQ425" s="4"/>
      <c r="FR425" s="4"/>
      <c r="FS425" s="4"/>
      <c r="FT425" s="4"/>
      <c r="FU425" s="4"/>
      <c r="FV425" s="4"/>
      <c r="FW425" s="4"/>
      <c r="FX425" s="4"/>
      <c r="FY425" s="4"/>
      <c r="FZ425" s="4"/>
      <c r="GA425" s="4"/>
      <c r="GB425" s="4"/>
      <c r="GC425" s="4"/>
      <c r="GD425" s="4"/>
      <c r="GE425" s="4"/>
      <c r="GF425" s="4"/>
      <c r="GG425" s="4"/>
      <c r="GH425" s="4"/>
      <c r="GI425" s="4"/>
      <c r="GJ425" s="4"/>
      <c r="GK425" s="4"/>
      <c r="GL425" s="4"/>
      <c r="GM425" s="4"/>
      <c r="GN425" s="4"/>
      <c r="GO425" s="4"/>
      <c r="GP425" s="4"/>
      <c r="GQ425" s="4"/>
      <c r="GR425" s="4"/>
      <c r="GS425" s="4"/>
      <c r="GT425" s="4"/>
      <c r="GU425" s="4"/>
      <c r="GV425" s="4"/>
      <c r="GW425" s="4"/>
      <c r="GX425" s="4"/>
      <c r="GY425" s="4"/>
      <c r="GZ425" s="4"/>
      <c r="HA425" s="4"/>
      <c r="HB425" s="4"/>
      <c r="HC425" s="4"/>
      <c r="HD425" s="4"/>
      <c r="HE425" s="4"/>
      <c r="HF425" s="4"/>
      <c r="HG425" s="4"/>
      <c r="HH425" s="4"/>
      <c r="HI425" s="4"/>
      <c r="HJ425" s="4"/>
      <c r="HK425" s="4"/>
      <c r="HL425" s="4"/>
      <c r="HM425" s="4"/>
      <c r="HN425" s="4"/>
      <c r="HO425" s="4"/>
      <c r="HP425" s="4"/>
      <c r="HQ425" s="4"/>
      <c r="HR425" s="4"/>
      <c r="HS425" s="4"/>
      <c r="HT425" s="4"/>
      <c r="HU425" s="4"/>
      <c r="HV425" s="4"/>
      <c r="HW425" s="4"/>
      <c r="HX425" s="4"/>
      <c r="HY425" s="4"/>
      <c r="HZ425" s="4"/>
      <c r="IA425" s="4"/>
      <c r="IB425" s="4"/>
      <c r="IC425" s="4"/>
      <c r="ID425" s="4"/>
      <c r="IE425" s="4"/>
      <c r="IF425" s="4"/>
      <c r="IG425" s="4"/>
      <c r="IH425" s="4"/>
      <c r="II425" s="4"/>
      <c r="IJ425" s="4"/>
      <c r="IK425" s="4"/>
      <c r="IL425" s="4"/>
      <c r="IM425" s="4"/>
      <c r="IN425" s="4"/>
      <c r="IO425" s="4"/>
      <c r="IP425" s="4"/>
      <c r="IQ425" s="4"/>
      <c r="IR425" s="4"/>
      <c r="IS425" s="4"/>
      <c r="IT425" s="4"/>
      <c r="IU425" s="4"/>
    </row>
    <row r="426" spans="1:255" ht="15">
      <c r="A426" s="15" t="s">
        <v>155</v>
      </c>
      <c r="B426" s="118">
        <v>17845.09</v>
      </c>
      <c r="C426" s="118">
        <v>18295.17</v>
      </c>
      <c r="D426" s="118">
        <v>199959.17</v>
      </c>
      <c r="E426" s="118">
        <v>194217.18</v>
      </c>
      <c r="F426" s="118">
        <v>5741.99000000002</v>
      </c>
      <c r="G426" s="32">
        <v>0.02960000000000007</v>
      </c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  <c r="FW426" s="4"/>
      <c r="FX426" s="4"/>
      <c r="FY426" s="4"/>
      <c r="FZ426" s="4"/>
      <c r="GA426" s="4"/>
      <c r="GB426" s="4"/>
      <c r="GC426" s="4"/>
      <c r="GD426" s="4"/>
      <c r="GE426" s="4"/>
      <c r="GF426" s="4"/>
      <c r="GG426" s="4"/>
      <c r="GH426" s="4"/>
      <c r="GI426" s="4"/>
      <c r="GJ426" s="4"/>
      <c r="GK426" s="4"/>
      <c r="GL426" s="4"/>
      <c r="GM426" s="4"/>
      <c r="GN426" s="4"/>
      <c r="GO426" s="4"/>
      <c r="GP426" s="4"/>
      <c r="GQ426" s="4"/>
      <c r="GR426" s="4"/>
      <c r="GS426" s="4"/>
      <c r="GT426" s="4"/>
      <c r="GU426" s="4"/>
      <c r="GV426" s="4"/>
      <c r="GW426" s="4"/>
      <c r="GX426" s="4"/>
      <c r="GY426" s="4"/>
      <c r="GZ426" s="4"/>
      <c r="HA426" s="4"/>
      <c r="HB426" s="4"/>
      <c r="HC426" s="4"/>
      <c r="HD426" s="4"/>
      <c r="HE426" s="4"/>
      <c r="HF426" s="4"/>
      <c r="HG426" s="4"/>
      <c r="HH426" s="4"/>
      <c r="HI426" s="4"/>
      <c r="HJ426" s="4"/>
      <c r="HK426" s="4"/>
      <c r="HL426" s="4"/>
      <c r="HM426" s="4"/>
      <c r="HN426" s="4"/>
      <c r="HO426" s="4"/>
      <c r="HP426" s="4"/>
      <c r="HQ426" s="4"/>
      <c r="HR426" s="4"/>
      <c r="HS426" s="4"/>
      <c r="HT426" s="4"/>
      <c r="HU426" s="4"/>
      <c r="HV426" s="4"/>
      <c r="HW426" s="4"/>
      <c r="HX426" s="4"/>
      <c r="HY426" s="4"/>
      <c r="HZ426" s="4"/>
      <c r="IA426" s="4"/>
      <c r="IB426" s="4"/>
      <c r="IC426" s="4"/>
      <c r="ID426" s="4"/>
      <c r="IE426" s="4"/>
      <c r="IF426" s="4"/>
      <c r="IG426" s="4"/>
      <c r="IH426" s="4"/>
      <c r="II426" s="4"/>
      <c r="IJ426" s="4"/>
      <c r="IK426" s="4"/>
      <c r="IL426" s="4"/>
      <c r="IM426" s="4"/>
      <c r="IN426" s="4"/>
      <c r="IO426" s="4"/>
      <c r="IP426" s="4"/>
      <c r="IQ426" s="4"/>
      <c r="IR426" s="4"/>
      <c r="IS426" s="4"/>
      <c r="IT426" s="4"/>
      <c r="IU426" s="4"/>
    </row>
    <row r="427" spans="1:255" ht="15">
      <c r="A427" s="15" t="s">
        <v>177</v>
      </c>
      <c r="B427" s="118">
        <v>34512.44</v>
      </c>
      <c r="C427" s="118">
        <v>30905.57</v>
      </c>
      <c r="D427" s="118">
        <v>342554.29</v>
      </c>
      <c r="E427" s="118">
        <v>305925.74</v>
      </c>
      <c r="F427" s="118">
        <v>36628.54999999999</v>
      </c>
      <c r="G427" s="32">
        <v>0.11969999999999992</v>
      </c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/>
      <c r="FI427" s="4"/>
      <c r="FJ427" s="4"/>
      <c r="FK427" s="4"/>
      <c r="FL427" s="4"/>
      <c r="FM427" s="4"/>
      <c r="FN427" s="4"/>
      <c r="FO427" s="4"/>
      <c r="FP427" s="4"/>
      <c r="FQ427" s="4"/>
      <c r="FR427" s="4"/>
      <c r="FS427" s="4"/>
      <c r="FT427" s="4"/>
      <c r="FU427" s="4"/>
      <c r="FV427" s="4"/>
      <c r="FW427" s="4"/>
      <c r="FX427" s="4"/>
      <c r="FY427" s="4"/>
      <c r="FZ427" s="4"/>
      <c r="GA427" s="4"/>
      <c r="GB427" s="4"/>
      <c r="GC427" s="4"/>
      <c r="GD427" s="4"/>
      <c r="GE427" s="4"/>
      <c r="GF427" s="4"/>
      <c r="GG427" s="4"/>
      <c r="GH427" s="4"/>
      <c r="GI427" s="4"/>
      <c r="GJ427" s="4"/>
      <c r="GK427" s="4"/>
      <c r="GL427" s="4"/>
      <c r="GM427" s="4"/>
      <c r="GN427" s="4"/>
      <c r="GO427" s="4"/>
      <c r="GP427" s="4"/>
      <c r="GQ427" s="4"/>
      <c r="GR427" s="4"/>
      <c r="GS427" s="4"/>
      <c r="GT427" s="4"/>
      <c r="GU427" s="4"/>
      <c r="GV427" s="4"/>
      <c r="GW427" s="4"/>
      <c r="GX427" s="4"/>
      <c r="GY427" s="4"/>
      <c r="GZ427" s="4"/>
      <c r="HA427" s="4"/>
      <c r="HB427" s="4"/>
      <c r="HC427" s="4"/>
      <c r="HD427" s="4"/>
      <c r="HE427" s="4"/>
      <c r="HF427" s="4"/>
      <c r="HG427" s="4"/>
      <c r="HH427" s="4"/>
      <c r="HI427" s="4"/>
      <c r="HJ427" s="4"/>
      <c r="HK427" s="4"/>
      <c r="HL427" s="4"/>
      <c r="HM427" s="4"/>
      <c r="HN427" s="4"/>
      <c r="HO427" s="4"/>
      <c r="HP427" s="4"/>
      <c r="HQ427" s="4"/>
      <c r="HR427" s="4"/>
      <c r="HS427" s="4"/>
      <c r="HT427" s="4"/>
      <c r="HU427" s="4"/>
      <c r="HV427" s="4"/>
      <c r="HW427" s="4"/>
      <c r="HX427" s="4"/>
      <c r="HY427" s="4"/>
      <c r="HZ427" s="4"/>
      <c r="IA427" s="4"/>
      <c r="IB427" s="4"/>
      <c r="IC427" s="4"/>
      <c r="ID427" s="4"/>
      <c r="IE427" s="4"/>
      <c r="IF427" s="4"/>
      <c r="IG427" s="4"/>
      <c r="IH427" s="4"/>
      <c r="II427" s="4"/>
      <c r="IJ427" s="4"/>
      <c r="IK427" s="4"/>
      <c r="IL427" s="4"/>
      <c r="IM427" s="4"/>
      <c r="IN427" s="4"/>
      <c r="IO427" s="4"/>
      <c r="IP427" s="4"/>
      <c r="IQ427" s="4"/>
      <c r="IR427" s="4"/>
      <c r="IS427" s="4"/>
      <c r="IT427" s="4"/>
      <c r="IU427" s="4"/>
    </row>
    <row r="428" spans="1:255" ht="15">
      <c r="A428" s="15" t="s">
        <v>153</v>
      </c>
      <c r="B428" s="118">
        <v>255864.98</v>
      </c>
      <c r="C428" s="118">
        <v>242840.92</v>
      </c>
      <c r="D428" s="118">
        <v>2586112.2</v>
      </c>
      <c r="E428" s="118">
        <v>2474593.4200000004</v>
      </c>
      <c r="F428" s="118">
        <v>111518.7799999998</v>
      </c>
      <c r="G428" s="32">
        <v>0.04509999999999992</v>
      </c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  <c r="FW428" s="4"/>
      <c r="FX428" s="4"/>
      <c r="FY428" s="4"/>
      <c r="FZ428" s="4"/>
      <c r="GA428" s="4"/>
      <c r="GB428" s="4"/>
      <c r="GC428" s="4"/>
      <c r="GD428" s="4"/>
      <c r="GE428" s="4"/>
      <c r="GF428" s="4"/>
      <c r="GG428" s="4"/>
      <c r="GH428" s="4"/>
      <c r="GI428" s="4"/>
      <c r="GJ428" s="4"/>
      <c r="GK428" s="4"/>
      <c r="GL428" s="4"/>
      <c r="GM428" s="4"/>
      <c r="GN428" s="4"/>
      <c r="GO428" s="4"/>
      <c r="GP428" s="4"/>
      <c r="GQ428" s="4"/>
      <c r="GR428" s="4"/>
      <c r="GS428" s="4"/>
      <c r="GT428" s="4"/>
      <c r="GU428" s="4"/>
      <c r="GV428" s="4"/>
      <c r="GW428" s="4"/>
      <c r="GX428" s="4"/>
      <c r="GY428" s="4"/>
      <c r="GZ428" s="4"/>
      <c r="HA428" s="4"/>
      <c r="HB428" s="4"/>
      <c r="HC428" s="4"/>
      <c r="HD428" s="4"/>
      <c r="HE428" s="4"/>
      <c r="HF428" s="4"/>
      <c r="HG428" s="4"/>
      <c r="HH428" s="4"/>
      <c r="HI428" s="4"/>
      <c r="HJ428" s="4"/>
      <c r="HK428" s="4"/>
      <c r="HL428" s="4"/>
      <c r="HM428" s="4"/>
      <c r="HN428" s="4"/>
      <c r="HO428" s="4"/>
      <c r="HP428" s="4"/>
      <c r="HQ428" s="4"/>
      <c r="HR428" s="4"/>
      <c r="HS428" s="4"/>
      <c r="HT428" s="4"/>
      <c r="HU428" s="4"/>
      <c r="HV428" s="4"/>
      <c r="HW428" s="4"/>
      <c r="HX428" s="4"/>
      <c r="HY428" s="4"/>
      <c r="HZ428" s="4"/>
      <c r="IA428" s="4"/>
      <c r="IB428" s="4"/>
      <c r="IC428" s="4"/>
      <c r="ID428" s="4"/>
      <c r="IE428" s="4"/>
      <c r="IF428" s="4"/>
      <c r="IG428" s="4"/>
      <c r="IH428" s="4"/>
      <c r="II428" s="4"/>
      <c r="IJ428" s="4"/>
      <c r="IK428" s="4"/>
      <c r="IL428" s="4"/>
      <c r="IM428" s="4"/>
      <c r="IN428" s="4"/>
      <c r="IO428" s="4"/>
      <c r="IP428" s="4"/>
      <c r="IQ428" s="4"/>
      <c r="IR428" s="4"/>
      <c r="IS428" s="4"/>
      <c r="IT428" s="4"/>
      <c r="IU428" s="4"/>
    </row>
    <row r="429" spans="1:255" ht="15">
      <c r="A429" s="15" t="s">
        <v>233</v>
      </c>
      <c r="B429" s="15">
        <v>30774.7</v>
      </c>
      <c r="C429" s="15">
        <v>28732.37</v>
      </c>
      <c r="D429" s="118">
        <v>304488.02</v>
      </c>
      <c r="E429" s="118">
        <v>302937.68999999994</v>
      </c>
      <c r="F429" s="118">
        <v>1550.3300000000745</v>
      </c>
      <c r="G429" s="32">
        <v>0.0051000000000001044</v>
      </c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  <c r="FX429" s="4"/>
      <c r="FY429" s="4"/>
      <c r="FZ429" s="4"/>
      <c r="GA429" s="4"/>
      <c r="GB429" s="4"/>
      <c r="GC429" s="4"/>
      <c r="GD429" s="4"/>
      <c r="GE429" s="4"/>
      <c r="GF429" s="4"/>
      <c r="GG429" s="4"/>
      <c r="GH429" s="4"/>
      <c r="GI429" s="4"/>
      <c r="GJ429" s="4"/>
      <c r="GK429" s="4"/>
      <c r="GL429" s="4"/>
      <c r="GM429" s="4"/>
      <c r="GN429" s="4"/>
      <c r="GO429" s="4"/>
      <c r="GP429" s="4"/>
      <c r="GQ429" s="4"/>
      <c r="GR429" s="4"/>
      <c r="GS429" s="4"/>
      <c r="GT429" s="4"/>
      <c r="GU429" s="4"/>
      <c r="GV429" s="4"/>
      <c r="GW429" s="4"/>
      <c r="GX429" s="4"/>
      <c r="GY429" s="4"/>
      <c r="GZ429" s="4"/>
      <c r="HA429" s="4"/>
      <c r="HB429" s="4"/>
      <c r="HC429" s="4"/>
      <c r="HD429" s="4"/>
      <c r="HE429" s="4"/>
      <c r="HF429" s="4"/>
      <c r="HG429" s="4"/>
      <c r="HH429" s="4"/>
      <c r="HI429" s="4"/>
      <c r="HJ429" s="4"/>
      <c r="HK429" s="4"/>
      <c r="HL429" s="4"/>
      <c r="HM429" s="4"/>
      <c r="HN429" s="4"/>
      <c r="HO429" s="4"/>
      <c r="HP429" s="4"/>
      <c r="HQ429" s="4"/>
      <c r="HR429" s="4"/>
      <c r="HS429" s="4"/>
      <c r="HT429" s="4"/>
      <c r="HU429" s="4"/>
      <c r="HV429" s="4"/>
      <c r="HW429" s="4"/>
      <c r="HX429" s="4"/>
      <c r="HY429" s="4"/>
      <c r="HZ429" s="4"/>
      <c r="IA429" s="4"/>
      <c r="IB429" s="4"/>
      <c r="IC429" s="4"/>
      <c r="ID429" s="4"/>
      <c r="IE429" s="4"/>
      <c r="IF429" s="4"/>
      <c r="IG429" s="4"/>
      <c r="IH429" s="4"/>
      <c r="II429" s="4"/>
      <c r="IJ429" s="4"/>
      <c r="IK429" s="4"/>
      <c r="IL429" s="4"/>
      <c r="IM429" s="4"/>
      <c r="IN429" s="4"/>
      <c r="IO429" s="4"/>
      <c r="IP429" s="4"/>
      <c r="IQ429" s="4"/>
      <c r="IR429" s="4"/>
      <c r="IS429" s="4"/>
      <c r="IT429" s="4"/>
      <c r="IU429" s="4"/>
    </row>
    <row r="430" spans="1:255" ht="15">
      <c r="A430" s="15" t="s">
        <v>248</v>
      </c>
      <c r="B430" s="15">
        <v>10527.41</v>
      </c>
      <c r="C430" s="15">
        <v>10139.41</v>
      </c>
      <c r="D430" s="118">
        <v>103271.30000000002</v>
      </c>
      <c r="E430" s="118">
        <v>99885.69</v>
      </c>
      <c r="F430" s="118">
        <v>3385.610000000015</v>
      </c>
      <c r="G430" s="32">
        <v>0.03390000000000004</v>
      </c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  <c r="FW430" s="4"/>
      <c r="FX430" s="4"/>
      <c r="FY430" s="4"/>
      <c r="FZ430" s="4"/>
      <c r="GA430" s="4"/>
      <c r="GB430" s="4"/>
      <c r="GC430" s="4"/>
      <c r="GD430" s="4"/>
      <c r="GE430" s="4"/>
      <c r="GF430" s="4"/>
      <c r="GG430" s="4"/>
      <c r="GH430" s="4"/>
      <c r="GI430" s="4"/>
      <c r="GJ430" s="4"/>
      <c r="GK430" s="4"/>
      <c r="GL430" s="4"/>
      <c r="GM430" s="4"/>
      <c r="GN430" s="4"/>
      <c r="GO430" s="4"/>
      <c r="GP430" s="4"/>
      <c r="GQ430" s="4"/>
      <c r="GR430" s="4"/>
      <c r="GS430" s="4"/>
      <c r="GT430" s="4"/>
      <c r="GU430" s="4"/>
      <c r="GV430" s="4"/>
      <c r="GW430" s="4"/>
      <c r="GX430" s="4"/>
      <c r="GY430" s="4"/>
      <c r="GZ430" s="4"/>
      <c r="HA430" s="4"/>
      <c r="HB430" s="4"/>
      <c r="HC430" s="4"/>
      <c r="HD430" s="4"/>
      <c r="HE430" s="4"/>
      <c r="HF430" s="4"/>
      <c r="HG430" s="4"/>
      <c r="HH430" s="4"/>
      <c r="HI430" s="4"/>
      <c r="HJ430" s="4"/>
      <c r="HK430" s="4"/>
      <c r="HL430" s="4"/>
      <c r="HM430" s="4"/>
      <c r="HN430" s="4"/>
      <c r="HO430" s="4"/>
      <c r="HP430" s="4"/>
      <c r="HQ430" s="4"/>
      <c r="HR430" s="4"/>
      <c r="HS430" s="4"/>
      <c r="HT430" s="4"/>
      <c r="HU430" s="4"/>
      <c r="HV430" s="4"/>
      <c r="HW430" s="4"/>
      <c r="HX430" s="4"/>
      <c r="HY430" s="4"/>
      <c r="HZ430" s="4"/>
      <c r="IA430" s="4"/>
      <c r="IB430" s="4"/>
      <c r="IC430" s="4"/>
      <c r="ID430" s="4"/>
      <c r="IE430" s="4"/>
      <c r="IF430" s="4"/>
      <c r="IG430" s="4"/>
      <c r="IH430" s="4"/>
      <c r="II430" s="4"/>
      <c r="IJ430" s="4"/>
      <c r="IK430" s="4"/>
      <c r="IL430" s="4"/>
      <c r="IM430" s="4"/>
      <c r="IN430" s="4"/>
      <c r="IO430" s="4"/>
      <c r="IP430" s="4"/>
      <c r="IQ430" s="4"/>
      <c r="IR430" s="4"/>
      <c r="IS430" s="4"/>
      <c r="IT430" s="4"/>
      <c r="IU430" s="4"/>
    </row>
    <row r="431" spans="1:255" ht="15">
      <c r="A431" s="15" t="s">
        <v>243</v>
      </c>
      <c r="B431" s="15">
        <v>0</v>
      </c>
      <c r="C431" s="15">
        <v>0</v>
      </c>
      <c r="D431" s="118">
        <v>0</v>
      </c>
      <c r="E431" s="118">
        <v>108528.45</v>
      </c>
      <c r="F431" s="118">
        <v>-108528.45</v>
      </c>
      <c r="G431" s="32">
        <v>-1</v>
      </c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  <c r="FW431" s="4"/>
      <c r="FX431" s="4"/>
      <c r="FY431" s="4"/>
      <c r="FZ431" s="4"/>
      <c r="GA431" s="4"/>
      <c r="GB431" s="4"/>
      <c r="GC431" s="4"/>
      <c r="GD431" s="4"/>
      <c r="GE431" s="4"/>
      <c r="GF431" s="4"/>
      <c r="GG431" s="4"/>
      <c r="GH431" s="4"/>
      <c r="GI431" s="4"/>
      <c r="GJ431" s="4"/>
      <c r="GK431" s="4"/>
      <c r="GL431" s="4"/>
      <c r="GM431" s="4"/>
      <c r="GN431" s="4"/>
      <c r="GO431" s="4"/>
      <c r="GP431" s="4"/>
      <c r="GQ431" s="4"/>
      <c r="GR431" s="4"/>
      <c r="GS431" s="4"/>
      <c r="GT431" s="4"/>
      <c r="GU431" s="4"/>
      <c r="GV431" s="4"/>
      <c r="GW431" s="4"/>
      <c r="GX431" s="4"/>
      <c r="GY431" s="4"/>
      <c r="GZ431" s="4"/>
      <c r="HA431" s="4"/>
      <c r="HB431" s="4"/>
      <c r="HC431" s="4"/>
      <c r="HD431" s="4"/>
      <c r="HE431" s="4"/>
      <c r="HF431" s="4"/>
      <c r="HG431" s="4"/>
      <c r="HH431" s="4"/>
      <c r="HI431" s="4"/>
      <c r="HJ431" s="4"/>
      <c r="HK431" s="4"/>
      <c r="HL431" s="4"/>
      <c r="HM431" s="4"/>
      <c r="HN431" s="4"/>
      <c r="HO431" s="4"/>
      <c r="HP431" s="4"/>
      <c r="HQ431" s="4"/>
      <c r="HR431" s="4"/>
      <c r="HS431" s="4"/>
      <c r="HT431" s="4"/>
      <c r="HU431" s="4"/>
      <c r="HV431" s="4"/>
      <c r="HW431" s="4"/>
      <c r="HX431" s="4"/>
      <c r="HY431" s="4"/>
      <c r="HZ431" s="4"/>
      <c r="IA431" s="4"/>
      <c r="IB431" s="4"/>
      <c r="IC431" s="4"/>
      <c r="ID431" s="4"/>
      <c r="IE431" s="4"/>
      <c r="IF431" s="4"/>
      <c r="IG431" s="4"/>
      <c r="IH431" s="4"/>
      <c r="II431" s="4"/>
      <c r="IJ431" s="4"/>
      <c r="IK431" s="4"/>
      <c r="IL431" s="4"/>
      <c r="IM431" s="4"/>
      <c r="IN431" s="4"/>
      <c r="IO431" s="4"/>
      <c r="IP431" s="4"/>
      <c r="IQ431" s="4"/>
      <c r="IR431" s="4"/>
      <c r="IS431" s="4"/>
      <c r="IT431" s="4"/>
      <c r="IU431" s="4"/>
    </row>
    <row r="432" spans="1:255" ht="15">
      <c r="A432" s="15" t="s">
        <v>244</v>
      </c>
      <c r="B432" s="15">
        <v>8142.85</v>
      </c>
      <c r="C432" s="15">
        <v>9070.82</v>
      </c>
      <c r="D432" s="118">
        <v>94111.76999999999</v>
      </c>
      <c r="E432" s="118">
        <v>69550.04999999999</v>
      </c>
      <c r="F432" s="118">
        <v>24561.72</v>
      </c>
      <c r="G432" s="32">
        <v>0.35319999999999996</v>
      </c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  <c r="FX432" s="4"/>
      <c r="FY432" s="4"/>
      <c r="FZ432" s="4"/>
      <c r="GA432" s="4"/>
      <c r="GB432" s="4"/>
      <c r="GC432" s="4"/>
      <c r="GD432" s="4"/>
      <c r="GE432" s="4"/>
      <c r="GF432" s="4"/>
      <c r="GG432" s="4"/>
      <c r="GH432" s="4"/>
      <c r="GI432" s="4"/>
      <c r="GJ432" s="4"/>
      <c r="GK432" s="4"/>
      <c r="GL432" s="4"/>
      <c r="GM432" s="4"/>
      <c r="GN432" s="4"/>
      <c r="GO432" s="4"/>
      <c r="GP432" s="4"/>
      <c r="GQ432" s="4"/>
      <c r="GR432" s="4"/>
      <c r="GS432" s="4"/>
      <c r="GT432" s="4"/>
      <c r="GU432" s="4"/>
      <c r="GV432" s="4"/>
      <c r="GW432" s="4"/>
      <c r="GX432" s="4"/>
      <c r="GY432" s="4"/>
      <c r="GZ432" s="4"/>
      <c r="HA432" s="4"/>
      <c r="HB432" s="4"/>
      <c r="HC432" s="4"/>
      <c r="HD432" s="4"/>
      <c r="HE432" s="4"/>
      <c r="HF432" s="4"/>
      <c r="HG432" s="4"/>
      <c r="HH432" s="4"/>
      <c r="HI432" s="4"/>
      <c r="HJ432" s="4"/>
      <c r="HK432" s="4"/>
      <c r="HL432" s="4"/>
      <c r="HM432" s="4"/>
      <c r="HN432" s="4"/>
      <c r="HO432" s="4"/>
      <c r="HP432" s="4"/>
      <c r="HQ432" s="4"/>
      <c r="HR432" s="4"/>
      <c r="HS432" s="4"/>
      <c r="HT432" s="4"/>
      <c r="HU432" s="4"/>
      <c r="HV432" s="4"/>
      <c r="HW432" s="4"/>
      <c r="HX432" s="4"/>
      <c r="HY432" s="4"/>
      <c r="HZ432" s="4"/>
      <c r="IA432" s="4"/>
      <c r="IB432" s="4"/>
      <c r="IC432" s="4"/>
      <c r="ID432" s="4"/>
      <c r="IE432" s="4"/>
      <c r="IF432" s="4"/>
      <c r="IG432" s="4"/>
      <c r="IH432" s="4"/>
      <c r="II432" s="4"/>
      <c r="IJ432" s="4"/>
      <c r="IK432" s="4"/>
      <c r="IL432" s="4"/>
      <c r="IM432" s="4"/>
      <c r="IN432" s="4"/>
      <c r="IO432" s="4"/>
      <c r="IP432" s="4"/>
      <c r="IQ432" s="4"/>
      <c r="IR432" s="4"/>
      <c r="IS432" s="4"/>
      <c r="IT432" s="4"/>
      <c r="IU432" s="4"/>
    </row>
    <row r="433" spans="1:255" ht="15">
      <c r="A433" s="15" t="s">
        <v>245</v>
      </c>
      <c r="B433" s="15">
        <v>52875.21</v>
      </c>
      <c r="C433" s="15">
        <v>49608.6</v>
      </c>
      <c r="D433" s="118">
        <v>523705.16000000003</v>
      </c>
      <c r="E433" s="118">
        <v>497872.08</v>
      </c>
      <c r="F433" s="118">
        <v>25833.080000000016</v>
      </c>
      <c r="G433" s="32">
        <v>0.05190000000000006</v>
      </c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  <c r="FP433" s="4"/>
      <c r="FQ433" s="4"/>
      <c r="FR433" s="4"/>
      <c r="FS433" s="4"/>
      <c r="FT433" s="4"/>
      <c r="FU433" s="4"/>
      <c r="FV433" s="4"/>
      <c r="FW433" s="4"/>
      <c r="FX433" s="4"/>
      <c r="FY433" s="4"/>
      <c r="FZ433" s="4"/>
      <c r="GA433" s="4"/>
      <c r="GB433" s="4"/>
      <c r="GC433" s="4"/>
      <c r="GD433" s="4"/>
      <c r="GE433" s="4"/>
      <c r="GF433" s="4"/>
      <c r="GG433" s="4"/>
      <c r="GH433" s="4"/>
      <c r="GI433" s="4"/>
      <c r="GJ433" s="4"/>
      <c r="GK433" s="4"/>
      <c r="GL433" s="4"/>
      <c r="GM433" s="4"/>
      <c r="GN433" s="4"/>
      <c r="GO433" s="4"/>
      <c r="GP433" s="4"/>
      <c r="GQ433" s="4"/>
      <c r="GR433" s="4"/>
      <c r="GS433" s="4"/>
      <c r="GT433" s="4"/>
      <c r="GU433" s="4"/>
      <c r="GV433" s="4"/>
      <c r="GW433" s="4"/>
      <c r="GX433" s="4"/>
      <c r="GY433" s="4"/>
      <c r="GZ433" s="4"/>
      <c r="HA433" s="4"/>
      <c r="HB433" s="4"/>
      <c r="HC433" s="4"/>
      <c r="HD433" s="4"/>
      <c r="HE433" s="4"/>
      <c r="HF433" s="4"/>
      <c r="HG433" s="4"/>
      <c r="HH433" s="4"/>
      <c r="HI433" s="4"/>
      <c r="HJ433" s="4"/>
      <c r="HK433" s="4"/>
      <c r="HL433" s="4"/>
      <c r="HM433" s="4"/>
      <c r="HN433" s="4"/>
      <c r="HO433" s="4"/>
      <c r="HP433" s="4"/>
      <c r="HQ433" s="4"/>
      <c r="HR433" s="4"/>
      <c r="HS433" s="4"/>
      <c r="HT433" s="4"/>
      <c r="HU433" s="4"/>
      <c r="HV433" s="4"/>
      <c r="HW433" s="4"/>
      <c r="HX433" s="4"/>
      <c r="HY433" s="4"/>
      <c r="HZ433" s="4"/>
      <c r="IA433" s="4"/>
      <c r="IB433" s="4"/>
      <c r="IC433" s="4"/>
      <c r="ID433" s="4"/>
      <c r="IE433" s="4"/>
      <c r="IF433" s="4"/>
      <c r="IG433" s="4"/>
      <c r="IH433" s="4"/>
      <c r="II433" s="4"/>
      <c r="IJ433" s="4"/>
      <c r="IK433" s="4"/>
      <c r="IL433" s="4"/>
      <c r="IM433" s="4"/>
      <c r="IN433" s="4"/>
      <c r="IO433" s="4"/>
      <c r="IP433" s="4"/>
      <c r="IQ433" s="4"/>
      <c r="IR433" s="4"/>
      <c r="IS433" s="4"/>
      <c r="IT433" s="4"/>
      <c r="IU433" s="4"/>
    </row>
    <row r="434" spans="1:255" ht="15">
      <c r="A434" s="15" t="s">
        <v>246</v>
      </c>
      <c r="B434" s="15">
        <v>25756.059999999998</v>
      </c>
      <c r="C434" s="15">
        <v>26950.22</v>
      </c>
      <c r="D434" s="118">
        <v>311029.43</v>
      </c>
      <c r="E434" s="118">
        <v>270379.27</v>
      </c>
      <c r="F434" s="118">
        <v>40650.159999999974</v>
      </c>
      <c r="G434" s="32">
        <v>0.1503000000000001</v>
      </c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  <c r="FW434" s="4"/>
      <c r="FX434" s="4"/>
      <c r="FY434" s="4"/>
      <c r="FZ434" s="4"/>
      <c r="GA434" s="4"/>
      <c r="GB434" s="4"/>
      <c r="GC434" s="4"/>
      <c r="GD434" s="4"/>
      <c r="GE434" s="4"/>
      <c r="GF434" s="4"/>
      <c r="GG434" s="4"/>
      <c r="GH434" s="4"/>
      <c r="GI434" s="4"/>
      <c r="GJ434" s="4"/>
      <c r="GK434" s="4"/>
      <c r="GL434" s="4"/>
      <c r="GM434" s="4"/>
      <c r="GN434" s="4"/>
      <c r="GO434" s="4"/>
      <c r="GP434" s="4"/>
      <c r="GQ434" s="4"/>
      <c r="GR434" s="4"/>
      <c r="GS434" s="4"/>
      <c r="GT434" s="4"/>
      <c r="GU434" s="4"/>
      <c r="GV434" s="4"/>
      <c r="GW434" s="4"/>
      <c r="GX434" s="4"/>
      <c r="GY434" s="4"/>
      <c r="GZ434" s="4"/>
      <c r="HA434" s="4"/>
      <c r="HB434" s="4"/>
      <c r="HC434" s="4"/>
      <c r="HD434" s="4"/>
      <c r="HE434" s="4"/>
      <c r="HF434" s="4"/>
      <c r="HG434" s="4"/>
      <c r="HH434" s="4"/>
      <c r="HI434" s="4"/>
      <c r="HJ434" s="4"/>
      <c r="HK434" s="4"/>
      <c r="HL434" s="4"/>
      <c r="HM434" s="4"/>
      <c r="HN434" s="4"/>
      <c r="HO434" s="4"/>
      <c r="HP434" s="4"/>
      <c r="HQ434" s="4"/>
      <c r="HR434" s="4"/>
      <c r="HS434" s="4"/>
      <c r="HT434" s="4"/>
      <c r="HU434" s="4"/>
      <c r="HV434" s="4"/>
      <c r="HW434" s="4"/>
      <c r="HX434" s="4"/>
      <c r="HY434" s="4"/>
      <c r="HZ434" s="4"/>
      <c r="IA434" s="4"/>
      <c r="IB434" s="4"/>
      <c r="IC434" s="4"/>
      <c r="ID434" s="4"/>
      <c r="IE434" s="4"/>
      <c r="IF434" s="4"/>
      <c r="IG434" s="4"/>
      <c r="IH434" s="4"/>
      <c r="II434" s="4"/>
      <c r="IJ434" s="4"/>
      <c r="IK434" s="4"/>
      <c r="IL434" s="4"/>
      <c r="IM434" s="4"/>
      <c r="IN434" s="4"/>
      <c r="IO434" s="4"/>
      <c r="IP434" s="4"/>
      <c r="IQ434" s="4"/>
      <c r="IR434" s="4"/>
      <c r="IS434" s="4"/>
      <c r="IT434" s="4"/>
      <c r="IU434" s="4"/>
    </row>
    <row r="435" spans="1:255" ht="15">
      <c r="A435" s="15" t="s">
        <v>252</v>
      </c>
      <c r="B435" s="15">
        <v>36302.25</v>
      </c>
      <c r="C435" s="15">
        <v>27685.74</v>
      </c>
      <c r="D435" s="118">
        <v>295722.37</v>
      </c>
      <c r="E435" s="118">
        <v>243530.19</v>
      </c>
      <c r="F435" s="118">
        <v>52192.17999999999</v>
      </c>
      <c r="G435" s="32">
        <v>0.21429999999999993</v>
      </c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  <c r="FH435" s="4"/>
      <c r="FI435" s="4"/>
      <c r="FJ435" s="4"/>
      <c r="FK435" s="4"/>
      <c r="FL435" s="4"/>
      <c r="FM435" s="4"/>
      <c r="FN435" s="4"/>
      <c r="FO435" s="4"/>
      <c r="FP435" s="4"/>
      <c r="FQ435" s="4"/>
      <c r="FR435" s="4"/>
      <c r="FS435" s="4"/>
      <c r="FT435" s="4"/>
      <c r="FU435" s="4"/>
      <c r="FV435" s="4"/>
      <c r="FW435" s="4"/>
      <c r="FX435" s="4"/>
      <c r="FY435" s="4"/>
      <c r="FZ435" s="4"/>
      <c r="GA435" s="4"/>
      <c r="GB435" s="4"/>
      <c r="GC435" s="4"/>
      <c r="GD435" s="4"/>
      <c r="GE435" s="4"/>
      <c r="GF435" s="4"/>
      <c r="GG435" s="4"/>
      <c r="GH435" s="4"/>
      <c r="GI435" s="4"/>
      <c r="GJ435" s="4"/>
      <c r="GK435" s="4"/>
      <c r="GL435" s="4"/>
      <c r="GM435" s="4"/>
      <c r="GN435" s="4"/>
      <c r="GO435" s="4"/>
      <c r="GP435" s="4"/>
      <c r="GQ435" s="4"/>
      <c r="GR435" s="4"/>
      <c r="GS435" s="4"/>
      <c r="GT435" s="4"/>
      <c r="GU435" s="4"/>
      <c r="GV435" s="4"/>
      <c r="GW435" s="4"/>
      <c r="GX435" s="4"/>
      <c r="GY435" s="4"/>
      <c r="GZ435" s="4"/>
      <c r="HA435" s="4"/>
      <c r="HB435" s="4"/>
      <c r="HC435" s="4"/>
      <c r="HD435" s="4"/>
      <c r="HE435" s="4"/>
      <c r="HF435" s="4"/>
      <c r="HG435" s="4"/>
      <c r="HH435" s="4"/>
      <c r="HI435" s="4"/>
      <c r="HJ435" s="4"/>
      <c r="HK435" s="4"/>
      <c r="HL435" s="4"/>
      <c r="HM435" s="4"/>
      <c r="HN435" s="4"/>
      <c r="HO435" s="4"/>
      <c r="HP435" s="4"/>
      <c r="HQ435" s="4"/>
      <c r="HR435" s="4"/>
      <c r="HS435" s="4"/>
      <c r="HT435" s="4"/>
      <c r="HU435" s="4"/>
      <c r="HV435" s="4"/>
      <c r="HW435" s="4"/>
      <c r="HX435" s="4"/>
      <c r="HY435" s="4"/>
      <c r="HZ435" s="4"/>
      <c r="IA435" s="4"/>
      <c r="IB435" s="4"/>
      <c r="IC435" s="4"/>
      <c r="ID435" s="4"/>
      <c r="IE435" s="4"/>
      <c r="IF435" s="4"/>
      <c r="IG435" s="4"/>
      <c r="IH435" s="4"/>
      <c r="II435" s="4"/>
      <c r="IJ435" s="4"/>
      <c r="IK435" s="4"/>
      <c r="IL435" s="4"/>
      <c r="IM435" s="4"/>
      <c r="IN435" s="4"/>
      <c r="IO435" s="4"/>
      <c r="IP435" s="4"/>
      <c r="IQ435" s="4"/>
      <c r="IR435" s="4"/>
      <c r="IS435" s="4"/>
      <c r="IT435" s="4"/>
      <c r="IU435" s="4"/>
    </row>
    <row r="436" spans="1:255" ht="15">
      <c r="A436" s="15" t="s">
        <v>285</v>
      </c>
      <c r="B436" s="15">
        <v>8248.88</v>
      </c>
      <c r="C436" s="15">
        <v>10286.019999999999</v>
      </c>
      <c r="D436" s="118">
        <v>92811.32000000002</v>
      </c>
      <c r="E436" s="118">
        <v>42030.99999999999</v>
      </c>
      <c r="F436" s="118">
        <v>50780.32000000003</v>
      </c>
      <c r="G436" s="32">
        <v>1.2082000000000002</v>
      </c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4"/>
      <c r="FO436" s="4"/>
      <c r="FP436" s="4"/>
      <c r="FQ436" s="4"/>
      <c r="FR436" s="4"/>
      <c r="FS436" s="4"/>
      <c r="FT436" s="4"/>
      <c r="FU436" s="4"/>
      <c r="FV436" s="4"/>
      <c r="FW436" s="4"/>
      <c r="FX436" s="4"/>
      <c r="FY436" s="4"/>
      <c r="FZ436" s="4"/>
      <c r="GA436" s="4"/>
      <c r="GB436" s="4"/>
      <c r="GC436" s="4"/>
      <c r="GD436" s="4"/>
      <c r="GE436" s="4"/>
      <c r="GF436" s="4"/>
      <c r="GG436" s="4"/>
      <c r="GH436" s="4"/>
      <c r="GI436" s="4"/>
      <c r="GJ436" s="4"/>
      <c r="GK436" s="4"/>
      <c r="GL436" s="4"/>
      <c r="GM436" s="4"/>
      <c r="GN436" s="4"/>
      <c r="GO436" s="4"/>
      <c r="GP436" s="4"/>
      <c r="GQ436" s="4"/>
      <c r="GR436" s="4"/>
      <c r="GS436" s="4"/>
      <c r="GT436" s="4"/>
      <c r="GU436" s="4"/>
      <c r="GV436" s="4"/>
      <c r="GW436" s="4"/>
      <c r="GX436" s="4"/>
      <c r="GY436" s="4"/>
      <c r="GZ436" s="4"/>
      <c r="HA436" s="4"/>
      <c r="HB436" s="4"/>
      <c r="HC436" s="4"/>
      <c r="HD436" s="4"/>
      <c r="HE436" s="4"/>
      <c r="HF436" s="4"/>
      <c r="HG436" s="4"/>
      <c r="HH436" s="4"/>
      <c r="HI436" s="4"/>
      <c r="HJ436" s="4"/>
      <c r="HK436" s="4"/>
      <c r="HL436" s="4"/>
      <c r="HM436" s="4"/>
      <c r="HN436" s="4"/>
      <c r="HO436" s="4"/>
      <c r="HP436" s="4"/>
      <c r="HQ436" s="4"/>
      <c r="HR436" s="4"/>
      <c r="HS436" s="4"/>
      <c r="HT436" s="4"/>
      <c r="HU436" s="4"/>
      <c r="HV436" s="4"/>
      <c r="HW436" s="4"/>
      <c r="HX436" s="4"/>
      <c r="HY436" s="4"/>
      <c r="HZ436" s="4"/>
      <c r="IA436" s="4"/>
      <c r="IB436" s="4"/>
      <c r="IC436" s="4"/>
      <c r="ID436" s="4"/>
      <c r="IE436" s="4"/>
      <c r="IF436" s="4"/>
      <c r="IG436" s="4"/>
      <c r="IH436" s="4"/>
      <c r="II436" s="4"/>
      <c r="IJ436" s="4"/>
      <c r="IK436" s="4"/>
      <c r="IL436" s="4"/>
      <c r="IM436" s="4"/>
      <c r="IN436" s="4"/>
      <c r="IO436" s="4"/>
      <c r="IP436" s="4"/>
      <c r="IQ436" s="4"/>
      <c r="IR436" s="4"/>
      <c r="IS436" s="4"/>
      <c r="IT436" s="4"/>
      <c r="IU436" s="4"/>
    </row>
    <row r="437" spans="1:255" ht="15">
      <c r="A437" s="15" t="s">
        <v>310</v>
      </c>
      <c r="B437" s="15">
        <v>5552.820000000001</v>
      </c>
      <c r="C437" s="15">
        <v>0</v>
      </c>
      <c r="D437" s="118">
        <v>23513.34</v>
      </c>
      <c r="E437" s="118">
        <v>0</v>
      </c>
      <c r="F437" s="118">
        <v>23513.34</v>
      </c>
      <c r="G437" s="32">
        <v>0</v>
      </c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  <c r="FW437" s="4"/>
      <c r="FX437" s="4"/>
      <c r="FY437" s="4"/>
      <c r="FZ437" s="4"/>
      <c r="GA437" s="4"/>
      <c r="GB437" s="4"/>
      <c r="GC437" s="4"/>
      <c r="GD437" s="4"/>
      <c r="GE437" s="4"/>
      <c r="GF437" s="4"/>
      <c r="GG437" s="4"/>
      <c r="GH437" s="4"/>
      <c r="GI437" s="4"/>
      <c r="GJ437" s="4"/>
      <c r="GK437" s="4"/>
      <c r="GL437" s="4"/>
      <c r="GM437" s="4"/>
      <c r="GN437" s="4"/>
      <c r="GO437" s="4"/>
      <c r="GP437" s="4"/>
      <c r="GQ437" s="4"/>
      <c r="GR437" s="4"/>
      <c r="GS437" s="4"/>
      <c r="GT437" s="4"/>
      <c r="GU437" s="4"/>
      <c r="GV437" s="4"/>
      <c r="GW437" s="4"/>
      <c r="GX437" s="4"/>
      <c r="GY437" s="4"/>
      <c r="GZ437" s="4"/>
      <c r="HA437" s="4"/>
      <c r="HB437" s="4"/>
      <c r="HC437" s="4"/>
      <c r="HD437" s="4"/>
      <c r="HE437" s="4"/>
      <c r="HF437" s="4"/>
      <c r="HG437" s="4"/>
      <c r="HH437" s="4"/>
      <c r="HI437" s="4"/>
      <c r="HJ437" s="4"/>
      <c r="HK437" s="4"/>
      <c r="HL437" s="4"/>
      <c r="HM437" s="4"/>
      <c r="HN437" s="4"/>
      <c r="HO437" s="4"/>
      <c r="HP437" s="4"/>
      <c r="HQ437" s="4"/>
      <c r="HR437" s="4"/>
      <c r="HS437" s="4"/>
      <c r="HT437" s="4"/>
      <c r="HU437" s="4"/>
      <c r="HV437" s="4"/>
      <c r="HW437" s="4"/>
      <c r="HX437" s="4"/>
      <c r="HY437" s="4"/>
      <c r="HZ437" s="4"/>
      <c r="IA437" s="4"/>
      <c r="IB437" s="4"/>
      <c r="IC437" s="4"/>
      <c r="ID437" s="4"/>
      <c r="IE437" s="4"/>
      <c r="IF437" s="4"/>
      <c r="IG437" s="4"/>
      <c r="IH437" s="4"/>
      <c r="II437" s="4"/>
      <c r="IJ437" s="4"/>
      <c r="IK437" s="4"/>
      <c r="IL437" s="4"/>
      <c r="IM437" s="4"/>
      <c r="IN437" s="4"/>
      <c r="IO437" s="4"/>
      <c r="IP437" s="4"/>
      <c r="IQ437" s="4"/>
      <c r="IR437" s="4"/>
      <c r="IS437" s="4"/>
      <c r="IT437" s="4"/>
      <c r="IU437" s="4"/>
    </row>
    <row r="438" spans="1:255" ht="15">
      <c r="A438" s="15" t="s">
        <v>257</v>
      </c>
      <c r="B438" s="15">
        <v>21594.17</v>
      </c>
      <c r="C438" s="15">
        <v>20038.26</v>
      </c>
      <c r="D438" s="118">
        <v>214645.50999999995</v>
      </c>
      <c r="E438" s="118">
        <v>210772.02</v>
      </c>
      <c r="F438" s="118">
        <v>3873.4899999999616</v>
      </c>
      <c r="G438" s="32">
        <v>0.018399999999999972</v>
      </c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  <c r="FW438" s="4"/>
      <c r="FX438" s="4"/>
      <c r="FY438" s="4"/>
      <c r="FZ438" s="4"/>
      <c r="GA438" s="4"/>
      <c r="GB438" s="4"/>
      <c r="GC438" s="4"/>
      <c r="GD438" s="4"/>
      <c r="GE438" s="4"/>
      <c r="GF438" s="4"/>
      <c r="GG438" s="4"/>
      <c r="GH438" s="4"/>
      <c r="GI438" s="4"/>
      <c r="GJ438" s="4"/>
      <c r="GK438" s="4"/>
      <c r="GL438" s="4"/>
      <c r="GM438" s="4"/>
      <c r="GN438" s="4"/>
      <c r="GO438" s="4"/>
      <c r="GP438" s="4"/>
      <c r="GQ438" s="4"/>
      <c r="GR438" s="4"/>
      <c r="GS438" s="4"/>
      <c r="GT438" s="4"/>
      <c r="GU438" s="4"/>
      <c r="GV438" s="4"/>
      <c r="GW438" s="4"/>
      <c r="GX438" s="4"/>
      <c r="GY438" s="4"/>
      <c r="GZ438" s="4"/>
      <c r="HA438" s="4"/>
      <c r="HB438" s="4"/>
      <c r="HC438" s="4"/>
      <c r="HD438" s="4"/>
      <c r="HE438" s="4"/>
      <c r="HF438" s="4"/>
      <c r="HG438" s="4"/>
      <c r="HH438" s="4"/>
      <c r="HI438" s="4"/>
      <c r="HJ438" s="4"/>
      <c r="HK438" s="4"/>
      <c r="HL438" s="4"/>
      <c r="HM438" s="4"/>
      <c r="HN438" s="4"/>
      <c r="HO438" s="4"/>
      <c r="HP438" s="4"/>
      <c r="HQ438" s="4"/>
      <c r="HR438" s="4"/>
      <c r="HS438" s="4"/>
      <c r="HT438" s="4"/>
      <c r="HU438" s="4"/>
      <c r="HV438" s="4"/>
      <c r="HW438" s="4"/>
      <c r="HX438" s="4"/>
      <c r="HY438" s="4"/>
      <c r="HZ438" s="4"/>
      <c r="IA438" s="4"/>
      <c r="IB438" s="4"/>
      <c r="IC438" s="4"/>
      <c r="ID438" s="4"/>
      <c r="IE438" s="4"/>
      <c r="IF438" s="4"/>
      <c r="IG438" s="4"/>
      <c r="IH438" s="4"/>
      <c r="II438" s="4"/>
      <c r="IJ438" s="4"/>
      <c r="IK438" s="4"/>
      <c r="IL438" s="4"/>
      <c r="IM438" s="4"/>
      <c r="IN438" s="4"/>
      <c r="IO438" s="4"/>
      <c r="IP438" s="4"/>
      <c r="IQ438" s="4"/>
      <c r="IR438" s="4"/>
      <c r="IS438" s="4"/>
      <c r="IT438" s="4"/>
      <c r="IU438" s="4"/>
    </row>
    <row r="439" spans="1:255" ht="15">
      <c r="A439" s="15"/>
      <c r="B439" s="15"/>
      <c r="C439" s="15"/>
      <c r="D439" s="118"/>
      <c r="E439" s="118"/>
      <c r="F439" s="118"/>
      <c r="G439" s="32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4"/>
      <c r="FK439" s="4"/>
      <c r="FL439" s="4"/>
      <c r="FM439" s="4"/>
      <c r="FN439" s="4"/>
      <c r="FO439" s="4"/>
      <c r="FP439" s="4"/>
      <c r="FQ439" s="4"/>
      <c r="FR439" s="4"/>
      <c r="FS439" s="4"/>
      <c r="FT439" s="4"/>
      <c r="FU439" s="4"/>
      <c r="FV439" s="4"/>
      <c r="FW439" s="4"/>
      <c r="FX439" s="4"/>
      <c r="FY439" s="4"/>
      <c r="FZ439" s="4"/>
      <c r="GA439" s="4"/>
      <c r="GB439" s="4"/>
      <c r="GC439" s="4"/>
      <c r="GD439" s="4"/>
      <c r="GE439" s="4"/>
      <c r="GF439" s="4"/>
      <c r="GG439" s="4"/>
      <c r="GH439" s="4"/>
      <c r="GI439" s="4"/>
      <c r="GJ439" s="4"/>
      <c r="GK439" s="4"/>
      <c r="GL439" s="4"/>
      <c r="GM439" s="4"/>
      <c r="GN439" s="4"/>
      <c r="GO439" s="4"/>
      <c r="GP439" s="4"/>
      <c r="GQ439" s="4"/>
      <c r="GR439" s="4"/>
      <c r="GS439" s="4"/>
      <c r="GT439" s="4"/>
      <c r="GU439" s="4"/>
      <c r="GV439" s="4"/>
      <c r="GW439" s="4"/>
      <c r="GX439" s="4"/>
      <c r="GY439" s="4"/>
      <c r="GZ439" s="4"/>
      <c r="HA439" s="4"/>
      <c r="HB439" s="4"/>
      <c r="HC439" s="4"/>
      <c r="HD439" s="4"/>
      <c r="HE439" s="4"/>
      <c r="HF439" s="4"/>
      <c r="HG439" s="4"/>
      <c r="HH439" s="4"/>
      <c r="HI439" s="4"/>
      <c r="HJ439" s="4"/>
      <c r="HK439" s="4"/>
      <c r="HL439" s="4"/>
      <c r="HM439" s="4"/>
      <c r="HN439" s="4"/>
      <c r="HO439" s="4"/>
      <c r="HP439" s="4"/>
      <c r="HQ439" s="4"/>
      <c r="HR439" s="4"/>
      <c r="HS439" s="4"/>
      <c r="HT439" s="4"/>
      <c r="HU439" s="4"/>
      <c r="HV439" s="4"/>
      <c r="HW439" s="4"/>
      <c r="HX439" s="4"/>
      <c r="HY439" s="4"/>
      <c r="HZ439" s="4"/>
      <c r="IA439" s="4"/>
      <c r="IB439" s="4"/>
      <c r="IC439" s="4"/>
      <c r="ID439" s="4"/>
      <c r="IE439" s="4"/>
      <c r="IF439" s="4"/>
      <c r="IG439" s="4"/>
      <c r="IH439" s="4"/>
      <c r="II439" s="4"/>
      <c r="IJ439" s="4"/>
      <c r="IK439" s="4"/>
      <c r="IL439" s="4"/>
      <c r="IM439" s="4"/>
      <c r="IN439" s="4"/>
      <c r="IO439" s="4"/>
      <c r="IP439" s="4"/>
      <c r="IQ439" s="4"/>
      <c r="IR439" s="4"/>
      <c r="IS439" s="4"/>
      <c r="IT439" s="4"/>
      <c r="IU439" s="4"/>
    </row>
    <row r="440" spans="1:255" ht="15">
      <c r="A440" s="15" t="s">
        <v>42</v>
      </c>
      <c r="B440" s="15"/>
      <c r="C440" s="15"/>
      <c r="D440" s="15"/>
      <c r="E440" s="15"/>
      <c r="F440" s="15"/>
      <c r="G440" s="32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  <c r="FK440" s="4"/>
      <c r="FL440" s="4"/>
      <c r="FM440" s="4"/>
      <c r="FN440" s="4"/>
      <c r="FO440" s="4"/>
      <c r="FP440" s="4"/>
      <c r="FQ440" s="4"/>
      <c r="FR440" s="4"/>
      <c r="FS440" s="4"/>
      <c r="FT440" s="4"/>
      <c r="FU440" s="4"/>
      <c r="FV440" s="4"/>
      <c r="FW440" s="4"/>
      <c r="FX440" s="4"/>
      <c r="FY440" s="4"/>
      <c r="FZ440" s="4"/>
      <c r="GA440" s="4"/>
      <c r="GB440" s="4"/>
      <c r="GC440" s="4"/>
      <c r="GD440" s="4"/>
      <c r="GE440" s="4"/>
      <c r="GF440" s="4"/>
      <c r="GG440" s="4"/>
      <c r="GH440" s="4"/>
      <c r="GI440" s="4"/>
      <c r="GJ440" s="4"/>
      <c r="GK440" s="4"/>
      <c r="GL440" s="4"/>
      <c r="GM440" s="4"/>
      <c r="GN440" s="4"/>
      <c r="GO440" s="4"/>
      <c r="GP440" s="4"/>
      <c r="GQ440" s="4"/>
      <c r="GR440" s="4"/>
      <c r="GS440" s="4"/>
      <c r="GT440" s="4"/>
      <c r="GU440" s="4"/>
      <c r="GV440" s="4"/>
      <c r="GW440" s="4"/>
      <c r="GX440" s="4"/>
      <c r="GY440" s="4"/>
      <c r="GZ440" s="4"/>
      <c r="HA440" s="4"/>
      <c r="HB440" s="4"/>
      <c r="HC440" s="4"/>
      <c r="HD440" s="4"/>
      <c r="HE440" s="4"/>
      <c r="HF440" s="4"/>
      <c r="HG440" s="4"/>
      <c r="HH440" s="4"/>
      <c r="HI440" s="4"/>
      <c r="HJ440" s="4"/>
      <c r="HK440" s="4"/>
      <c r="HL440" s="4"/>
      <c r="HM440" s="4"/>
      <c r="HN440" s="4"/>
      <c r="HO440" s="4"/>
      <c r="HP440" s="4"/>
      <c r="HQ440" s="4"/>
      <c r="HR440" s="4"/>
      <c r="HS440" s="4"/>
      <c r="HT440" s="4"/>
      <c r="HU440" s="4"/>
      <c r="HV440" s="4"/>
      <c r="HW440" s="4"/>
      <c r="HX440" s="4"/>
      <c r="HY440" s="4"/>
      <c r="HZ440" s="4"/>
      <c r="IA440" s="4"/>
      <c r="IB440" s="4"/>
      <c r="IC440" s="4"/>
      <c r="ID440" s="4"/>
      <c r="IE440" s="4"/>
      <c r="IF440" s="4"/>
      <c r="IG440" s="4"/>
      <c r="IH440" s="4"/>
      <c r="II440" s="4"/>
      <c r="IJ440" s="4"/>
      <c r="IK440" s="4"/>
      <c r="IL440" s="4"/>
      <c r="IM440" s="4"/>
      <c r="IN440" s="4"/>
      <c r="IO440" s="4"/>
      <c r="IP440" s="4"/>
      <c r="IQ440" s="4"/>
      <c r="IR440" s="4"/>
      <c r="IS440" s="4"/>
      <c r="IT440" s="4"/>
      <c r="IU440" s="4"/>
    </row>
    <row r="441" spans="1:255" ht="15">
      <c r="A441" s="15" t="s">
        <v>290</v>
      </c>
      <c r="B441" s="15"/>
      <c r="C441" s="15"/>
      <c r="D441" s="15"/>
      <c r="E441" s="15"/>
      <c r="F441" s="15"/>
      <c r="G441" s="32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  <c r="FJ441" s="4"/>
      <c r="FK441" s="4"/>
      <c r="FL441" s="4"/>
      <c r="FM441" s="4"/>
      <c r="FN441" s="4"/>
      <c r="FO441" s="4"/>
      <c r="FP441" s="4"/>
      <c r="FQ441" s="4"/>
      <c r="FR441" s="4"/>
      <c r="FS441" s="4"/>
      <c r="FT441" s="4"/>
      <c r="FU441" s="4"/>
      <c r="FV441" s="4"/>
      <c r="FW441" s="4"/>
      <c r="FX441" s="4"/>
      <c r="FY441" s="4"/>
      <c r="FZ441" s="4"/>
      <c r="GA441" s="4"/>
      <c r="GB441" s="4"/>
      <c r="GC441" s="4"/>
      <c r="GD441" s="4"/>
      <c r="GE441" s="4"/>
      <c r="GF441" s="4"/>
      <c r="GG441" s="4"/>
      <c r="GH441" s="4"/>
      <c r="GI441" s="4"/>
      <c r="GJ441" s="4"/>
      <c r="GK441" s="4"/>
      <c r="GL441" s="4"/>
      <c r="GM441" s="4"/>
      <c r="GN441" s="4"/>
      <c r="GO441" s="4"/>
      <c r="GP441" s="4"/>
      <c r="GQ441" s="4"/>
      <c r="GR441" s="4"/>
      <c r="GS441" s="4"/>
      <c r="GT441" s="4"/>
      <c r="GU441" s="4"/>
      <c r="GV441" s="4"/>
      <c r="GW441" s="4"/>
      <c r="GX441" s="4"/>
      <c r="GY441" s="4"/>
      <c r="GZ441" s="4"/>
      <c r="HA441" s="4"/>
      <c r="HB441" s="4"/>
      <c r="HC441" s="4"/>
      <c r="HD441" s="4"/>
      <c r="HE441" s="4"/>
      <c r="HF441" s="4"/>
      <c r="HG441" s="4"/>
      <c r="HH441" s="4"/>
      <c r="HI441" s="4"/>
      <c r="HJ441" s="4"/>
      <c r="HK441" s="4"/>
      <c r="HL441" s="4"/>
      <c r="HM441" s="4"/>
      <c r="HN441" s="4"/>
      <c r="HO441" s="4"/>
      <c r="HP441" s="4"/>
      <c r="HQ441" s="4"/>
      <c r="HR441" s="4"/>
      <c r="HS441" s="4"/>
      <c r="HT441" s="4"/>
      <c r="HU441" s="4"/>
      <c r="HV441" s="4"/>
      <c r="HW441" s="4"/>
      <c r="HX441" s="4"/>
      <c r="HY441" s="4"/>
      <c r="HZ441" s="4"/>
      <c r="IA441" s="4"/>
      <c r="IB441" s="4"/>
      <c r="IC441" s="4"/>
      <c r="ID441" s="4"/>
      <c r="IE441" s="4"/>
      <c r="IF441" s="4"/>
      <c r="IG441" s="4"/>
      <c r="IH441" s="4"/>
      <c r="II441" s="4"/>
      <c r="IJ441" s="4"/>
      <c r="IK441" s="4"/>
      <c r="IL441" s="4"/>
      <c r="IM441" s="4"/>
      <c r="IN441" s="4"/>
      <c r="IO441" s="4"/>
      <c r="IP441" s="4"/>
      <c r="IQ441" s="4"/>
      <c r="IR441" s="4"/>
      <c r="IS441" s="4"/>
      <c r="IT441" s="4"/>
      <c r="IU441" s="4"/>
    </row>
    <row r="442" spans="1:255" ht="15">
      <c r="A442" s="15"/>
      <c r="B442" s="15"/>
      <c r="C442" s="15"/>
      <c r="D442" s="15"/>
      <c r="E442" s="15"/>
      <c r="F442" s="15"/>
      <c r="G442" s="32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  <c r="FR442" s="4"/>
      <c r="FS442" s="4"/>
      <c r="FT442" s="4"/>
      <c r="FU442" s="4"/>
      <c r="FV442" s="4"/>
      <c r="FW442" s="4"/>
      <c r="FX442" s="4"/>
      <c r="FY442" s="4"/>
      <c r="FZ442" s="4"/>
      <c r="GA442" s="4"/>
      <c r="GB442" s="4"/>
      <c r="GC442" s="4"/>
      <c r="GD442" s="4"/>
      <c r="GE442" s="4"/>
      <c r="GF442" s="4"/>
      <c r="GG442" s="4"/>
      <c r="GH442" s="4"/>
      <c r="GI442" s="4"/>
      <c r="GJ442" s="4"/>
      <c r="GK442" s="4"/>
      <c r="GL442" s="4"/>
      <c r="GM442" s="4"/>
      <c r="GN442" s="4"/>
      <c r="GO442" s="4"/>
      <c r="GP442" s="4"/>
      <c r="GQ442" s="4"/>
      <c r="GR442" s="4"/>
      <c r="GS442" s="4"/>
      <c r="GT442" s="4"/>
      <c r="GU442" s="4"/>
      <c r="GV442" s="4"/>
      <c r="GW442" s="4"/>
      <c r="GX442" s="4"/>
      <c r="GY442" s="4"/>
      <c r="GZ442" s="4"/>
      <c r="HA442" s="4"/>
      <c r="HB442" s="4"/>
      <c r="HC442" s="4"/>
      <c r="HD442" s="4"/>
      <c r="HE442" s="4"/>
      <c r="HF442" s="4"/>
      <c r="HG442" s="4"/>
      <c r="HH442" s="4"/>
      <c r="HI442" s="4"/>
      <c r="HJ442" s="4"/>
      <c r="HK442" s="4"/>
      <c r="HL442" s="4"/>
      <c r="HM442" s="4"/>
      <c r="HN442" s="4"/>
      <c r="HO442" s="4"/>
      <c r="HP442" s="4"/>
      <c r="HQ442" s="4"/>
      <c r="HR442" s="4"/>
      <c r="HS442" s="4"/>
      <c r="HT442" s="4"/>
      <c r="HU442" s="4"/>
      <c r="HV442" s="4"/>
      <c r="HW442" s="4"/>
      <c r="HX442" s="4"/>
      <c r="HY442" s="4"/>
      <c r="HZ442" s="4"/>
      <c r="IA442" s="4"/>
      <c r="IB442" s="4"/>
      <c r="IC442" s="4"/>
      <c r="ID442" s="4"/>
      <c r="IE442" s="4"/>
      <c r="IF442" s="4"/>
      <c r="IG442" s="4"/>
      <c r="IH442" s="4"/>
      <c r="II442" s="4"/>
      <c r="IJ442" s="4"/>
      <c r="IK442" s="4"/>
      <c r="IL442" s="4"/>
      <c r="IM442" s="4"/>
      <c r="IN442" s="4"/>
      <c r="IO442" s="4"/>
      <c r="IP442" s="4"/>
      <c r="IQ442" s="4"/>
      <c r="IR442" s="4"/>
      <c r="IS442" s="4"/>
      <c r="IT442" s="4"/>
      <c r="IU442" s="4"/>
    </row>
    <row r="443" spans="1:255" ht="15">
      <c r="A443" s="128" t="s">
        <v>301</v>
      </c>
      <c r="B443" s="15"/>
      <c r="C443" s="15"/>
      <c r="D443" s="15"/>
      <c r="E443" s="15"/>
      <c r="F443" s="15"/>
      <c r="G443" s="32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  <c r="FK443" s="4"/>
      <c r="FL443" s="4"/>
      <c r="FM443" s="4"/>
      <c r="FN443" s="4"/>
      <c r="FO443" s="4"/>
      <c r="FP443" s="4"/>
      <c r="FQ443" s="4"/>
      <c r="FR443" s="4"/>
      <c r="FS443" s="4"/>
      <c r="FT443" s="4"/>
      <c r="FU443" s="4"/>
      <c r="FV443" s="4"/>
      <c r="FW443" s="4"/>
      <c r="FX443" s="4"/>
      <c r="FY443" s="4"/>
      <c r="FZ443" s="4"/>
      <c r="GA443" s="4"/>
      <c r="GB443" s="4"/>
      <c r="GC443" s="4"/>
      <c r="GD443" s="4"/>
      <c r="GE443" s="4"/>
      <c r="GF443" s="4"/>
      <c r="GG443" s="4"/>
      <c r="GH443" s="4"/>
      <c r="GI443" s="4"/>
      <c r="GJ443" s="4"/>
      <c r="GK443" s="4"/>
      <c r="GL443" s="4"/>
      <c r="GM443" s="4"/>
      <c r="GN443" s="4"/>
      <c r="GO443" s="4"/>
      <c r="GP443" s="4"/>
      <c r="GQ443" s="4"/>
      <c r="GR443" s="4"/>
      <c r="GS443" s="4"/>
      <c r="GT443" s="4"/>
      <c r="GU443" s="4"/>
      <c r="GV443" s="4"/>
      <c r="GW443" s="4"/>
      <c r="GX443" s="4"/>
      <c r="GY443" s="4"/>
      <c r="GZ443" s="4"/>
      <c r="HA443" s="4"/>
      <c r="HB443" s="4"/>
      <c r="HC443" s="4"/>
      <c r="HD443" s="4"/>
      <c r="HE443" s="4"/>
      <c r="HF443" s="4"/>
      <c r="HG443" s="4"/>
      <c r="HH443" s="4"/>
      <c r="HI443" s="4"/>
      <c r="HJ443" s="4"/>
      <c r="HK443" s="4"/>
      <c r="HL443" s="4"/>
      <c r="HM443" s="4"/>
      <c r="HN443" s="4"/>
      <c r="HO443" s="4"/>
      <c r="HP443" s="4"/>
      <c r="HQ443" s="4"/>
      <c r="HR443" s="4"/>
      <c r="HS443" s="4"/>
      <c r="HT443" s="4"/>
      <c r="HU443" s="4"/>
      <c r="HV443" s="4"/>
      <c r="HW443" s="4"/>
      <c r="HX443" s="4"/>
      <c r="HY443" s="4"/>
      <c r="HZ443" s="4"/>
      <c r="IA443" s="4"/>
      <c r="IB443" s="4"/>
      <c r="IC443" s="4"/>
      <c r="ID443" s="4"/>
      <c r="IE443" s="4"/>
      <c r="IF443" s="4"/>
      <c r="IG443" s="4"/>
      <c r="IH443" s="4"/>
      <c r="II443" s="4"/>
      <c r="IJ443" s="4"/>
      <c r="IK443" s="4"/>
      <c r="IL443" s="4"/>
      <c r="IM443" s="4"/>
      <c r="IN443" s="4"/>
      <c r="IO443" s="4"/>
      <c r="IP443" s="4"/>
      <c r="IQ443" s="4"/>
      <c r="IR443" s="4"/>
      <c r="IS443" s="4"/>
      <c r="IT443" s="4"/>
      <c r="IU443" s="4"/>
    </row>
    <row r="444" spans="1:255" ht="15">
      <c r="A444" s="128" t="s">
        <v>296</v>
      </c>
      <c r="B444" s="10"/>
      <c r="C444" s="10"/>
      <c r="D444" s="15"/>
      <c r="E444" s="15"/>
      <c r="F444" s="15"/>
      <c r="G444" s="32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  <c r="FW444" s="4"/>
      <c r="FX444" s="4"/>
      <c r="FY444" s="4"/>
      <c r="FZ444" s="4"/>
      <c r="GA444" s="4"/>
      <c r="GB444" s="4"/>
      <c r="GC444" s="4"/>
      <c r="GD444" s="4"/>
      <c r="GE444" s="4"/>
      <c r="GF444" s="4"/>
      <c r="GG444" s="4"/>
      <c r="GH444" s="4"/>
      <c r="GI444" s="4"/>
      <c r="GJ444" s="4"/>
      <c r="GK444" s="4"/>
      <c r="GL444" s="4"/>
      <c r="GM444" s="4"/>
      <c r="GN444" s="4"/>
      <c r="GO444" s="4"/>
      <c r="GP444" s="4"/>
      <c r="GQ444" s="4"/>
      <c r="GR444" s="4"/>
      <c r="GS444" s="4"/>
      <c r="GT444" s="4"/>
      <c r="GU444" s="4"/>
      <c r="GV444" s="4"/>
      <c r="GW444" s="4"/>
      <c r="GX444" s="4"/>
      <c r="GY444" s="4"/>
      <c r="GZ444" s="4"/>
      <c r="HA444" s="4"/>
      <c r="HB444" s="4"/>
      <c r="HC444" s="4"/>
      <c r="HD444" s="4"/>
      <c r="HE444" s="4"/>
      <c r="HF444" s="4"/>
      <c r="HG444" s="4"/>
      <c r="HH444" s="4"/>
      <c r="HI444" s="4"/>
      <c r="HJ444" s="4"/>
      <c r="HK444" s="4"/>
      <c r="HL444" s="4"/>
      <c r="HM444" s="4"/>
      <c r="HN444" s="4"/>
      <c r="HO444" s="4"/>
      <c r="HP444" s="4"/>
      <c r="HQ444" s="4"/>
      <c r="HR444" s="4"/>
      <c r="HS444" s="4"/>
      <c r="HT444" s="4"/>
      <c r="HU444" s="4"/>
      <c r="HV444" s="4"/>
      <c r="HW444" s="4"/>
      <c r="HX444" s="4"/>
      <c r="HY444" s="4"/>
      <c r="HZ444" s="4"/>
      <c r="IA444" s="4"/>
      <c r="IB444" s="4"/>
      <c r="IC444" s="4"/>
      <c r="ID444" s="4"/>
      <c r="IE444" s="4"/>
      <c r="IF444" s="4"/>
      <c r="IG444" s="4"/>
      <c r="IH444" s="4"/>
      <c r="II444" s="4"/>
      <c r="IJ444" s="4"/>
      <c r="IK444" s="4"/>
      <c r="IL444" s="4"/>
      <c r="IM444" s="4"/>
      <c r="IN444" s="4"/>
      <c r="IO444" s="4"/>
      <c r="IP444" s="4"/>
      <c r="IQ444" s="4"/>
      <c r="IR444" s="4"/>
      <c r="IS444" s="4"/>
      <c r="IT444" s="4"/>
      <c r="IU444" s="4"/>
    </row>
    <row r="445" spans="1:255" ht="15">
      <c r="A445" s="10"/>
      <c r="B445" s="10"/>
      <c r="C445" s="10"/>
      <c r="D445" s="10" t="s">
        <v>294</v>
      </c>
      <c r="E445" s="10" t="s">
        <v>259</v>
      </c>
      <c r="F445" s="10" t="s">
        <v>43</v>
      </c>
      <c r="G445" s="10" t="s">
        <v>43</v>
      </c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  <c r="FW445" s="4"/>
      <c r="FX445" s="4"/>
      <c r="FY445" s="4"/>
      <c r="FZ445" s="4"/>
      <c r="GA445" s="4"/>
      <c r="GB445" s="4"/>
      <c r="GC445" s="4"/>
      <c r="GD445" s="4"/>
      <c r="GE445" s="4"/>
      <c r="GF445" s="4"/>
      <c r="GG445" s="4"/>
      <c r="GH445" s="4"/>
      <c r="GI445" s="4"/>
      <c r="GJ445" s="4"/>
      <c r="GK445" s="4"/>
      <c r="GL445" s="4"/>
      <c r="GM445" s="4"/>
      <c r="GN445" s="4"/>
      <c r="GO445" s="4"/>
      <c r="GP445" s="4"/>
      <c r="GQ445" s="4"/>
      <c r="GR445" s="4"/>
      <c r="GS445" s="4"/>
      <c r="GT445" s="4"/>
      <c r="GU445" s="4"/>
      <c r="GV445" s="4"/>
      <c r="GW445" s="4"/>
      <c r="GX445" s="4"/>
      <c r="GY445" s="4"/>
      <c r="GZ445" s="4"/>
      <c r="HA445" s="4"/>
      <c r="HB445" s="4"/>
      <c r="HC445" s="4"/>
      <c r="HD445" s="4"/>
      <c r="HE445" s="4"/>
      <c r="HF445" s="4"/>
      <c r="HG445" s="4"/>
      <c r="HH445" s="4"/>
      <c r="HI445" s="4"/>
      <c r="HJ445" s="4"/>
      <c r="HK445" s="4"/>
      <c r="HL445" s="4"/>
      <c r="HM445" s="4"/>
      <c r="HN445" s="4"/>
      <c r="HO445" s="4"/>
      <c r="HP445" s="4"/>
      <c r="HQ445" s="4"/>
      <c r="HR445" s="4"/>
      <c r="HS445" s="4"/>
      <c r="HT445" s="4"/>
      <c r="HU445" s="4"/>
      <c r="HV445" s="4"/>
      <c r="HW445" s="4"/>
      <c r="HX445" s="4"/>
      <c r="HY445" s="4"/>
      <c r="HZ445" s="4"/>
      <c r="IA445" s="4"/>
      <c r="IB445" s="4"/>
      <c r="IC445" s="4"/>
      <c r="ID445" s="4"/>
      <c r="IE445" s="4"/>
      <c r="IF445" s="4"/>
      <c r="IG445" s="4"/>
      <c r="IH445" s="4"/>
      <c r="II445" s="4"/>
      <c r="IJ445" s="4"/>
      <c r="IK445" s="4"/>
      <c r="IL445" s="4"/>
      <c r="IM445" s="4"/>
      <c r="IN445" s="4"/>
      <c r="IO445" s="4"/>
      <c r="IP445" s="4"/>
      <c r="IQ445" s="4"/>
      <c r="IR445" s="4"/>
      <c r="IS445" s="4"/>
      <c r="IT445" s="4"/>
      <c r="IU445" s="4"/>
    </row>
    <row r="446" spans="1:255" ht="15">
      <c r="A446" s="10"/>
      <c r="B446" s="10" t="s">
        <v>313</v>
      </c>
      <c r="C446" s="78" t="s">
        <v>313</v>
      </c>
      <c r="D446" s="10" t="s">
        <v>44</v>
      </c>
      <c r="E446" s="10" t="s">
        <v>44</v>
      </c>
      <c r="F446" s="10" t="s">
        <v>45</v>
      </c>
      <c r="G446" s="10" t="s">
        <v>45</v>
      </c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  <c r="FP446" s="4"/>
      <c r="FQ446" s="4"/>
      <c r="FR446" s="4"/>
      <c r="FS446" s="4"/>
      <c r="FT446" s="4"/>
      <c r="FU446" s="4"/>
      <c r="FV446" s="4"/>
      <c r="FW446" s="4"/>
      <c r="FX446" s="4"/>
      <c r="FY446" s="4"/>
      <c r="FZ446" s="4"/>
      <c r="GA446" s="4"/>
      <c r="GB446" s="4"/>
      <c r="GC446" s="4"/>
      <c r="GD446" s="4"/>
      <c r="GE446" s="4"/>
      <c r="GF446" s="4"/>
      <c r="GG446" s="4"/>
      <c r="GH446" s="4"/>
      <c r="GI446" s="4"/>
      <c r="GJ446" s="4"/>
      <c r="GK446" s="4"/>
      <c r="GL446" s="4"/>
      <c r="GM446" s="4"/>
      <c r="GN446" s="4"/>
      <c r="GO446" s="4"/>
      <c r="GP446" s="4"/>
      <c r="GQ446" s="4"/>
      <c r="GR446" s="4"/>
      <c r="GS446" s="4"/>
      <c r="GT446" s="4"/>
      <c r="GU446" s="4"/>
      <c r="GV446" s="4"/>
      <c r="GW446" s="4"/>
      <c r="GX446" s="4"/>
      <c r="GY446" s="4"/>
      <c r="GZ446" s="4"/>
      <c r="HA446" s="4"/>
      <c r="HB446" s="4"/>
      <c r="HC446" s="4"/>
      <c r="HD446" s="4"/>
      <c r="HE446" s="4"/>
      <c r="HF446" s="4"/>
      <c r="HG446" s="4"/>
      <c r="HH446" s="4"/>
      <c r="HI446" s="4"/>
      <c r="HJ446" s="4"/>
      <c r="HK446" s="4"/>
      <c r="HL446" s="4"/>
      <c r="HM446" s="4"/>
      <c r="HN446" s="4"/>
      <c r="HO446" s="4"/>
      <c r="HP446" s="4"/>
      <c r="HQ446" s="4"/>
      <c r="HR446" s="4"/>
      <c r="HS446" s="4"/>
      <c r="HT446" s="4"/>
      <c r="HU446" s="4"/>
      <c r="HV446" s="4"/>
      <c r="HW446" s="4"/>
      <c r="HX446" s="4"/>
      <c r="HY446" s="4"/>
      <c r="HZ446" s="4"/>
      <c r="IA446" s="4"/>
      <c r="IB446" s="4"/>
      <c r="IC446" s="4"/>
      <c r="ID446" s="4"/>
      <c r="IE446" s="4"/>
      <c r="IF446" s="4"/>
      <c r="IG446" s="4"/>
      <c r="IH446" s="4"/>
      <c r="II446" s="4"/>
      <c r="IJ446" s="4"/>
      <c r="IK446" s="4"/>
      <c r="IL446" s="4"/>
      <c r="IM446" s="4"/>
      <c r="IN446" s="4"/>
      <c r="IO446" s="4"/>
      <c r="IP446" s="4"/>
      <c r="IQ446" s="4"/>
      <c r="IR446" s="4"/>
      <c r="IS446" s="4"/>
      <c r="IT446" s="4"/>
      <c r="IU446" s="4"/>
    </row>
    <row r="447" spans="1:255" ht="15">
      <c r="A447" s="10"/>
      <c r="B447" s="30">
        <v>2011</v>
      </c>
      <c r="C447" s="42">
        <v>2010</v>
      </c>
      <c r="D447" s="124">
        <v>40694</v>
      </c>
      <c r="E447" s="125">
        <v>40329</v>
      </c>
      <c r="F447" s="14" t="s">
        <v>14</v>
      </c>
      <c r="G447" s="14" t="s">
        <v>11</v>
      </c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  <c r="FW447" s="4"/>
      <c r="FX447" s="4"/>
      <c r="FY447" s="4"/>
      <c r="FZ447" s="4"/>
      <c r="GA447" s="4"/>
      <c r="GB447" s="4"/>
      <c r="GC447" s="4"/>
      <c r="GD447" s="4"/>
      <c r="GE447" s="4"/>
      <c r="GF447" s="4"/>
      <c r="GG447" s="4"/>
      <c r="GH447" s="4"/>
      <c r="GI447" s="4"/>
      <c r="GJ447" s="4"/>
      <c r="GK447" s="4"/>
      <c r="GL447" s="4"/>
      <c r="GM447" s="4"/>
      <c r="GN447" s="4"/>
      <c r="GO447" s="4"/>
      <c r="GP447" s="4"/>
      <c r="GQ447" s="4"/>
      <c r="GR447" s="4"/>
      <c r="GS447" s="4"/>
      <c r="GT447" s="4"/>
      <c r="GU447" s="4"/>
      <c r="GV447" s="4"/>
      <c r="GW447" s="4"/>
      <c r="GX447" s="4"/>
      <c r="GY447" s="4"/>
      <c r="GZ447" s="4"/>
      <c r="HA447" s="4"/>
      <c r="HB447" s="4"/>
      <c r="HC447" s="4"/>
      <c r="HD447" s="4"/>
      <c r="HE447" s="4"/>
      <c r="HF447" s="4"/>
      <c r="HG447" s="4"/>
      <c r="HH447" s="4"/>
      <c r="HI447" s="4"/>
      <c r="HJ447" s="4"/>
      <c r="HK447" s="4"/>
      <c r="HL447" s="4"/>
      <c r="HM447" s="4"/>
      <c r="HN447" s="4"/>
      <c r="HO447" s="4"/>
      <c r="HP447" s="4"/>
      <c r="HQ447" s="4"/>
      <c r="HR447" s="4"/>
      <c r="HS447" s="4"/>
      <c r="HT447" s="4"/>
      <c r="HU447" s="4"/>
      <c r="HV447" s="4"/>
      <c r="HW447" s="4"/>
      <c r="HX447" s="4"/>
      <c r="HY447" s="4"/>
      <c r="HZ447" s="4"/>
      <c r="IA447" s="4"/>
      <c r="IB447" s="4"/>
      <c r="IC447" s="4"/>
      <c r="ID447" s="4"/>
      <c r="IE447" s="4"/>
      <c r="IF447" s="4"/>
      <c r="IG447" s="4"/>
      <c r="IH447" s="4"/>
      <c r="II447" s="4"/>
      <c r="IJ447" s="4"/>
      <c r="IK447" s="4"/>
      <c r="IL447" s="4"/>
      <c r="IM447" s="4"/>
      <c r="IN447" s="4"/>
      <c r="IO447" s="4"/>
      <c r="IP447" s="4"/>
      <c r="IQ447" s="4"/>
      <c r="IR447" s="4"/>
      <c r="IS447" s="4"/>
      <c r="IT447" s="4"/>
      <c r="IU447" s="4"/>
    </row>
    <row r="448" spans="1:255" ht="15">
      <c r="A448" s="15"/>
      <c r="B448" s="15"/>
      <c r="C448" s="41"/>
      <c r="D448" s="37"/>
      <c r="E448" s="37"/>
      <c r="F448" s="15"/>
      <c r="G448" s="15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  <c r="FP448" s="4"/>
      <c r="FQ448" s="4"/>
      <c r="FR448" s="4"/>
      <c r="FS448" s="4"/>
      <c r="FT448" s="4"/>
      <c r="FU448" s="4"/>
      <c r="FV448" s="4"/>
      <c r="FW448" s="4"/>
      <c r="FX448" s="4"/>
      <c r="FY448" s="4"/>
      <c r="FZ448" s="4"/>
      <c r="GA448" s="4"/>
      <c r="GB448" s="4"/>
      <c r="GC448" s="4"/>
      <c r="GD448" s="4"/>
      <c r="GE448" s="4"/>
      <c r="GF448" s="4"/>
      <c r="GG448" s="4"/>
      <c r="GH448" s="4"/>
      <c r="GI448" s="4"/>
      <c r="GJ448" s="4"/>
      <c r="GK448" s="4"/>
      <c r="GL448" s="4"/>
      <c r="GM448" s="4"/>
      <c r="GN448" s="4"/>
      <c r="GO448" s="4"/>
      <c r="GP448" s="4"/>
      <c r="GQ448" s="4"/>
      <c r="GR448" s="4"/>
      <c r="GS448" s="4"/>
      <c r="GT448" s="4"/>
      <c r="GU448" s="4"/>
      <c r="GV448" s="4"/>
      <c r="GW448" s="4"/>
      <c r="GX448" s="4"/>
      <c r="GY448" s="4"/>
      <c r="GZ448" s="4"/>
      <c r="HA448" s="4"/>
      <c r="HB448" s="4"/>
      <c r="HC448" s="4"/>
      <c r="HD448" s="4"/>
      <c r="HE448" s="4"/>
      <c r="HF448" s="4"/>
      <c r="HG448" s="4"/>
      <c r="HH448" s="4"/>
      <c r="HI448" s="4"/>
      <c r="HJ448" s="4"/>
      <c r="HK448" s="4"/>
      <c r="HL448" s="4"/>
      <c r="HM448" s="4"/>
      <c r="HN448" s="4"/>
      <c r="HO448" s="4"/>
      <c r="HP448" s="4"/>
      <c r="HQ448" s="4"/>
      <c r="HR448" s="4"/>
      <c r="HS448" s="4"/>
      <c r="HT448" s="4"/>
      <c r="HU448" s="4"/>
      <c r="HV448" s="4"/>
      <c r="HW448" s="4"/>
      <c r="HX448" s="4"/>
      <c r="HY448" s="4"/>
      <c r="HZ448" s="4"/>
      <c r="IA448" s="4"/>
      <c r="IB448" s="4"/>
      <c r="IC448" s="4"/>
      <c r="ID448" s="4"/>
      <c r="IE448" s="4"/>
      <c r="IF448" s="4"/>
      <c r="IG448" s="4"/>
      <c r="IH448" s="4"/>
      <c r="II448" s="4"/>
      <c r="IJ448" s="4"/>
      <c r="IK448" s="4"/>
      <c r="IL448" s="4"/>
      <c r="IM448" s="4"/>
      <c r="IN448" s="4"/>
      <c r="IO448" s="4"/>
      <c r="IP448" s="4"/>
      <c r="IQ448" s="4"/>
      <c r="IR448" s="4"/>
      <c r="IS448" s="4"/>
      <c r="IT448" s="4"/>
      <c r="IU448" s="4"/>
    </row>
    <row r="449" spans="1:255" ht="15">
      <c r="A449" s="15" t="s">
        <v>221</v>
      </c>
      <c r="B449" s="41">
        <v>0</v>
      </c>
      <c r="C449" s="41">
        <v>0</v>
      </c>
      <c r="D449" s="41">
        <v>0</v>
      </c>
      <c r="E449" s="41">
        <v>0</v>
      </c>
      <c r="F449" s="31">
        <v>0</v>
      </c>
      <c r="G449" s="32">
        <v>0</v>
      </c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  <c r="FW449" s="4"/>
      <c r="FX449" s="4"/>
      <c r="FY449" s="4"/>
      <c r="FZ449" s="4"/>
      <c r="GA449" s="4"/>
      <c r="GB449" s="4"/>
      <c r="GC449" s="4"/>
      <c r="GD449" s="4"/>
      <c r="GE449" s="4"/>
      <c r="GF449" s="4"/>
      <c r="GG449" s="4"/>
      <c r="GH449" s="4"/>
      <c r="GI449" s="4"/>
      <c r="GJ449" s="4"/>
      <c r="GK449" s="4"/>
      <c r="GL449" s="4"/>
      <c r="GM449" s="4"/>
      <c r="GN449" s="4"/>
      <c r="GO449" s="4"/>
      <c r="GP449" s="4"/>
      <c r="GQ449" s="4"/>
      <c r="GR449" s="4"/>
      <c r="GS449" s="4"/>
      <c r="GT449" s="4"/>
      <c r="GU449" s="4"/>
      <c r="GV449" s="4"/>
      <c r="GW449" s="4"/>
      <c r="GX449" s="4"/>
      <c r="GY449" s="4"/>
      <c r="GZ449" s="4"/>
      <c r="HA449" s="4"/>
      <c r="HB449" s="4"/>
      <c r="HC449" s="4"/>
      <c r="HD449" s="4"/>
      <c r="HE449" s="4"/>
      <c r="HF449" s="4"/>
      <c r="HG449" s="4"/>
      <c r="HH449" s="4"/>
      <c r="HI449" s="4"/>
      <c r="HJ449" s="4"/>
      <c r="HK449" s="4"/>
      <c r="HL449" s="4"/>
      <c r="HM449" s="4"/>
      <c r="HN449" s="4"/>
      <c r="HO449" s="4"/>
      <c r="HP449" s="4"/>
      <c r="HQ449" s="4"/>
      <c r="HR449" s="4"/>
      <c r="HS449" s="4"/>
      <c r="HT449" s="4"/>
      <c r="HU449" s="4"/>
      <c r="HV449" s="4"/>
      <c r="HW449" s="4"/>
      <c r="HX449" s="4"/>
      <c r="HY449" s="4"/>
      <c r="HZ449" s="4"/>
      <c r="IA449" s="4"/>
      <c r="IB449" s="4"/>
      <c r="IC449" s="4"/>
      <c r="ID449" s="4"/>
      <c r="IE449" s="4"/>
      <c r="IF449" s="4"/>
      <c r="IG449" s="4"/>
      <c r="IH449" s="4"/>
      <c r="II449" s="4"/>
      <c r="IJ449" s="4"/>
      <c r="IK449" s="4"/>
      <c r="IL449" s="4"/>
      <c r="IM449" s="4"/>
      <c r="IN449" s="4"/>
      <c r="IO449" s="4"/>
      <c r="IP449" s="4"/>
      <c r="IQ449" s="4"/>
      <c r="IR449" s="4"/>
      <c r="IS449" s="4"/>
      <c r="IT449" s="4"/>
      <c r="IU449" s="4"/>
    </row>
    <row r="450" spans="1:255" ht="15">
      <c r="A450" s="15" t="s">
        <v>222</v>
      </c>
      <c r="B450" s="118">
        <v>17887.36</v>
      </c>
      <c r="C450" s="118">
        <v>33316.810000000005</v>
      </c>
      <c r="D450" s="118">
        <v>2706675.5000000005</v>
      </c>
      <c r="E450" s="118">
        <v>7308853.549999999</v>
      </c>
      <c r="F450" s="118">
        <v>-4602178.049999999</v>
      </c>
      <c r="G450" s="32">
        <v>-0.6296999999999999</v>
      </c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  <c r="FP450" s="4"/>
      <c r="FQ450" s="4"/>
      <c r="FR450" s="4"/>
      <c r="FS450" s="4"/>
      <c r="FT450" s="4"/>
      <c r="FU450" s="4"/>
      <c r="FV450" s="4"/>
      <c r="FW450" s="4"/>
      <c r="FX450" s="4"/>
      <c r="FY450" s="4"/>
      <c r="FZ450" s="4"/>
      <c r="GA450" s="4"/>
      <c r="GB450" s="4"/>
      <c r="GC450" s="4"/>
      <c r="GD450" s="4"/>
      <c r="GE450" s="4"/>
      <c r="GF450" s="4"/>
      <c r="GG450" s="4"/>
      <c r="GH450" s="4"/>
      <c r="GI450" s="4"/>
      <c r="GJ450" s="4"/>
      <c r="GK450" s="4"/>
      <c r="GL450" s="4"/>
      <c r="GM450" s="4"/>
      <c r="GN450" s="4"/>
      <c r="GO450" s="4"/>
      <c r="GP450" s="4"/>
      <c r="GQ450" s="4"/>
      <c r="GR450" s="4"/>
      <c r="GS450" s="4"/>
      <c r="GT450" s="4"/>
      <c r="GU450" s="4"/>
      <c r="GV450" s="4"/>
      <c r="GW450" s="4"/>
      <c r="GX450" s="4"/>
      <c r="GY450" s="4"/>
      <c r="GZ450" s="4"/>
      <c r="HA450" s="4"/>
      <c r="HB450" s="4"/>
      <c r="HC450" s="4"/>
      <c r="HD450" s="4"/>
      <c r="HE450" s="4"/>
      <c r="HF450" s="4"/>
      <c r="HG450" s="4"/>
      <c r="HH450" s="4"/>
      <c r="HI450" s="4"/>
      <c r="HJ450" s="4"/>
      <c r="HK450" s="4"/>
      <c r="HL450" s="4"/>
      <c r="HM450" s="4"/>
      <c r="HN450" s="4"/>
      <c r="HO450" s="4"/>
      <c r="HP450" s="4"/>
      <c r="HQ450" s="4"/>
      <c r="HR450" s="4"/>
      <c r="HS450" s="4"/>
      <c r="HT450" s="4"/>
      <c r="HU450" s="4"/>
      <c r="HV450" s="4"/>
      <c r="HW450" s="4"/>
      <c r="HX450" s="4"/>
      <c r="HY450" s="4"/>
      <c r="HZ450" s="4"/>
      <c r="IA450" s="4"/>
      <c r="IB450" s="4"/>
      <c r="IC450" s="4"/>
      <c r="ID450" s="4"/>
      <c r="IE450" s="4"/>
      <c r="IF450" s="4"/>
      <c r="IG450" s="4"/>
      <c r="IH450" s="4"/>
      <c r="II450" s="4"/>
      <c r="IJ450" s="4"/>
      <c r="IK450" s="4"/>
      <c r="IL450" s="4"/>
      <c r="IM450" s="4"/>
      <c r="IN450" s="4"/>
      <c r="IO450" s="4"/>
      <c r="IP450" s="4"/>
      <c r="IQ450" s="4"/>
      <c r="IR450" s="4"/>
      <c r="IS450" s="4"/>
      <c r="IT450" s="4"/>
      <c r="IU450" s="4"/>
    </row>
    <row r="451" spans="1:255" ht="15">
      <c r="A451" s="15" t="s">
        <v>223</v>
      </c>
      <c r="B451" s="118">
        <v>906.23</v>
      </c>
      <c r="C451" s="120">
        <v>1264.96</v>
      </c>
      <c r="D451" s="118">
        <v>43211.439999999995</v>
      </c>
      <c r="E451" s="118">
        <v>63021.73999999999</v>
      </c>
      <c r="F451" s="118">
        <v>-19810.299999999996</v>
      </c>
      <c r="G451" s="32">
        <v>-0.3143</v>
      </c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  <c r="FW451" s="4"/>
      <c r="FX451" s="4"/>
      <c r="FY451" s="4"/>
      <c r="FZ451" s="4"/>
      <c r="GA451" s="4"/>
      <c r="GB451" s="4"/>
      <c r="GC451" s="4"/>
      <c r="GD451" s="4"/>
      <c r="GE451" s="4"/>
      <c r="GF451" s="4"/>
      <c r="GG451" s="4"/>
      <c r="GH451" s="4"/>
      <c r="GI451" s="4"/>
      <c r="GJ451" s="4"/>
      <c r="GK451" s="4"/>
      <c r="GL451" s="4"/>
      <c r="GM451" s="4"/>
      <c r="GN451" s="4"/>
      <c r="GO451" s="4"/>
      <c r="GP451" s="4"/>
      <c r="GQ451" s="4"/>
      <c r="GR451" s="4"/>
      <c r="GS451" s="4"/>
      <c r="GT451" s="4"/>
      <c r="GU451" s="4"/>
      <c r="GV451" s="4"/>
      <c r="GW451" s="4"/>
      <c r="GX451" s="4"/>
      <c r="GY451" s="4"/>
      <c r="GZ451" s="4"/>
      <c r="HA451" s="4"/>
      <c r="HB451" s="4"/>
      <c r="HC451" s="4"/>
      <c r="HD451" s="4"/>
      <c r="HE451" s="4"/>
      <c r="HF451" s="4"/>
      <c r="HG451" s="4"/>
      <c r="HH451" s="4"/>
      <c r="HI451" s="4"/>
      <c r="HJ451" s="4"/>
      <c r="HK451" s="4"/>
      <c r="HL451" s="4"/>
      <c r="HM451" s="4"/>
      <c r="HN451" s="4"/>
      <c r="HO451" s="4"/>
      <c r="HP451" s="4"/>
      <c r="HQ451" s="4"/>
      <c r="HR451" s="4"/>
      <c r="HS451" s="4"/>
      <c r="HT451" s="4"/>
      <c r="HU451" s="4"/>
      <c r="HV451" s="4"/>
      <c r="HW451" s="4"/>
      <c r="HX451" s="4"/>
      <c r="HY451" s="4"/>
      <c r="HZ451" s="4"/>
      <c r="IA451" s="4"/>
      <c r="IB451" s="4"/>
      <c r="IC451" s="4"/>
      <c r="ID451" s="4"/>
      <c r="IE451" s="4"/>
      <c r="IF451" s="4"/>
      <c r="IG451" s="4"/>
      <c r="IH451" s="4"/>
      <c r="II451" s="4"/>
      <c r="IJ451" s="4"/>
      <c r="IK451" s="4"/>
      <c r="IL451" s="4"/>
      <c r="IM451" s="4"/>
      <c r="IN451" s="4"/>
      <c r="IO451" s="4"/>
      <c r="IP451" s="4"/>
      <c r="IQ451" s="4"/>
      <c r="IR451" s="4"/>
      <c r="IS451" s="4"/>
      <c r="IT451" s="4"/>
      <c r="IU451" s="4"/>
    </row>
    <row r="452" spans="1:255" ht="15">
      <c r="A452" s="43" t="s">
        <v>224</v>
      </c>
      <c r="B452" s="120">
        <v>0</v>
      </c>
      <c r="C452" s="119">
        <v>0</v>
      </c>
      <c r="D452" s="118">
        <v>0</v>
      </c>
      <c r="E452" s="118">
        <v>0</v>
      </c>
      <c r="F452" s="120">
        <v>0</v>
      </c>
      <c r="G452" s="46">
        <v>0</v>
      </c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4"/>
      <c r="FO452" s="4"/>
      <c r="FP452" s="4"/>
      <c r="FQ452" s="4"/>
      <c r="FR452" s="4"/>
      <c r="FS452" s="4"/>
      <c r="FT452" s="4"/>
      <c r="FU452" s="4"/>
      <c r="FV452" s="4"/>
      <c r="FW452" s="4"/>
      <c r="FX452" s="4"/>
      <c r="FY452" s="4"/>
      <c r="FZ452" s="4"/>
      <c r="GA452" s="4"/>
      <c r="GB452" s="4"/>
      <c r="GC452" s="4"/>
      <c r="GD452" s="4"/>
      <c r="GE452" s="4"/>
      <c r="GF452" s="4"/>
      <c r="GG452" s="4"/>
      <c r="GH452" s="4"/>
      <c r="GI452" s="4"/>
      <c r="GJ452" s="4"/>
      <c r="GK452" s="4"/>
      <c r="GL452" s="4"/>
      <c r="GM452" s="4"/>
      <c r="GN452" s="4"/>
      <c r="GO452" s="4"/>
      <c r="GP452" s="4"/>
      <c r="GQ452" s="4"/>
      <c r="GR452" s="4"/>
      <c r="GS452" s="4"/>
      <c r="GT452" s="4"/>
      <c r="GU452" s="4"/>
      <c r="GV452" s="4"/>
      <c r="GW452" s="4"/>
      <c r="GX452" s="4"/>
      <c r="GY452" s="4"/>
      <c r="GZ452" s="4"/>
      <c r="HA452" s="4"/>
      <c r="HB452" s="4"/>
      <c r="HC452" s="4"/>
      <c r="HD452" s="4"/>
      <c r="HE452" s="4"/>
      <c r="HF452" s="4"/>
      <c r="HG452" s="4"/>
      <c r="HH452" s="4"/>
      <c r="HI452" s="4"/>
      <c r="HJ452" s="4"/>
      <c r="HK452" s="4"/>
      <c r="HL452" s="4"/>
      <c r="HM452" s="4"/>
      <c r="HN452" s="4"/>
      <c r="HO452" s="4"/>
      <c r="HP452" s="4"/>
      <c r="HQ452" s="4"/>
      <c r="HR452" s="4"/>
      <c r="HS452" s="4"/>
      <c r="HT452" s="4"/>
      <c r="HU452" s="4"/>
      <c r="HV452" s="4"/>
      <c r="HW452" s="4"/>
      <c r="HX452" s="4"/>
      <c r="HY452" s="4"/>
      <c r="HZ452" s="4"/>
      <c r="IA452" s="4"/>
      <c r="IB452" s="4"/>
      <c r="IC452" s="4"/>
      <c r="ID452" s="4"/>
      <c r="IE452" s="4"/>
      <c r="IF452" s="4"/>
      <c r="IG452" s="4"/>
      <c r="IH452" s="4"/>
      <c r="II452" s="4"/>
      <c r="IJ452" s="4"/>
      <c r="IK452" s="4"/>
      <c r="IL452" s="4"/>
      <c r="IM452" s="4"/>
      <c r="IN452" s="4"/>
      <c r="IO452" s="4"/>
      <c r="IP452" s="4"/>
      <c r="IQ452" s="4"/>
      <c r="IR452" s="4"/>
      <c r="IS452" s="4"/>
      <c r="IT452" s="4"/>
      <c r="IU452" s="4"/>
    </row>
    <row r="453" spans="1:255" ht="15">
      <c r="A453" s="15" t="s">
        <v>295</v>
      </c>
      <c r="B453" s="119">
        <v>0</v>
      </c>
      <c r="C453" s="119">
        <v>0</v>
      </c>
      <c r="D453" s="118">
        <v>23594.14</v>
      </c>
      <c r="E453" s="118">
        <v>0</v>
      </c>
      <c r="F453" s="118">
        <v>23594.14</v>
      </c>
      <c r="G453" s="32">
        <v>0</v>
      </c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4"/>
      <c r="FO453" s="4"/>
      <c r="FP453" s="4"/>
      <c r="FQ453" s="4"/>
      <c r="FR453" s="4"/>
      <c r="FS453" s="4"/>
      <c r="FT453" s="4"/>
      <c r="FU453" s="4"/>
      <c r="FV453" s="4"/>
      <c r="FW453" s="4"/>
      <c r="FX453" s="4"/>
      <c r="FY453" s="4"/>
      <c r="FZ453" s="4"/>
      <c r="GA453" s="4"/>
      <c r="GB453" s="4"/>
      <c r="GC453" s="4"/>
      <c r="GD453" s="4"/>
      <c r="GE453" s="4"/>
      <c r="GF453" s="4"/>
      <c r="GG453" s="4"/>
      <c r="GH453" s="4"/>
      <c r="GI453" s="4"/>
      <c r="GJ453" s="4"/>
      <c r="GK453" s="4"/>
      <c r="GL453" s="4"/>
      <c r="GM453" s="4"/>
      <c r="GN453" s="4"/>
      <c r="GO453" s="4"/>
      <c r="GP453" s="4"/>
      <c r="GQ453" s="4"/>
      <c r="GR453" s="4"/>
      <c r="GS453" s="4"/>
      <c r="GT453" s="4"/>
      <c r="GU453" s="4"/>
      <c r="GV453" s="4"/>
      <c r="GW453" s="4"/>
      <c r="GX453" s="4"/>
      <c r="GY453" s="4"/>
      <c r="GZ453" s="4"/>
      <c r="HA453" s="4"/>
      <c r="HB453" s="4"/>
      <c r="HC453" s="4"/>
      <c r="HD453" s="4"/>
      <c r="HE453" s="4"/>
      <c r="HF453" s="4"/>
      <c r="HG453" s="4"/>
      <c r="HH453" s="4"/>
      <c r="HI453" s="4"/>
      <c r="HJ453" s="4"/>
      <c r="HK453" s="4"/>
      <c r="HL453" s="4"/>
      <c r="HM453" s="4"/>
      <c r="HN453" s="4"/>
      <c r="HO453" s="4"/>
      <c r="HP453" s="4"/>
      <c r="HQ453" s="4"/>
      <c r="HR453" s="4"/>
      <c r="HS453" s="4"/>
      <c r="HT453" s="4"/>
      <c r="HU453" s="4"/>
      <c r="HV453" s="4"/>
      <c r="HW453" s="4"/>
      <c r="HX453" s="4"/>
      <c r="HY453" s="4"/>
      <c r="HZ453" s="4"/>
      <c r="IA453" s="4"/>
      <c r="IB453" s="4"/>
      <c r="IC453" s="4"/>
      <c r="ID453" s="4"/>
      <c r="IE453" s="4"/>
      <c r="IF453" s="4"/>
      <c r="IG453" s="4"/>
      <c r="IH453" s="4"/>
      <c r="II453" s="4"/>
      <c r="IJ453" s="4"/>
      <c r="IK453" s="4"/>
      <c r="IL453" s="4"/>
      <c r="IM453" s="4"/>
      <c r="IN453" s="4"/>
      <c r="IO453" s="4"/>
      <c r="IP453" s="4"/>
      <c r="IQ453" s="4"/>
      <c r="IR453" s="4"/>
      <c r="IS453" s="4"/>
      <c r="IT453" s="4"/>
      <c r="IU453" s="4"/>
    </row>
    <row r="454" spans="1:255" ht="15">
      <c r="A454" s="15" t="s">
        <v>162</v>
      </c>
      <c r="B454" s="119">
        <v>0</v>
      </c>
      <c r="C454" s="119">
        <v>0</v>
      </c>
      <c r="D454" s="118">
        <v>0</v>
      </c>
      <c r="E454" s="118">
        <v>29649.22</v>
      </c>
      <c r="F454" s="118">
        <v>-29649.22</v>
      </c>
      <c r="G454" s="32">
        <v>-1</v>
      </c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4"/>
      <c r="FO454" s="4"/>
      <c r="FP454" s="4"/>
      <c r="FQ454" s="4"/>
      <c r="FR454" s="4"/>
      <c r="FS454" s="4"/>
      <c r="FT454" s="4"/>
      <c r="FU454" s="4"/>
      <c r="FV454" s="4"/>
      <c r="FW454" s="4"/>
      <c r="FX454" s="4"/>
      <c r="FY454" s="4"/>
      <c r="FZ454" s="4"/>
      <c r="GA454" s="4"/>
      <c r="GB454" s="4"/>
      <c r="GC454" s="4"/>
      <c r="GD454" s="4"/>
      <c r="GE454" s="4"/>
      <c r="GF454" s="4"/>
      <c r="GG454" s="4"/>
      <c r="GH454" s="4"/>
      <c r="GI454" s="4"/>
      <c r="GJ454" s="4"/>
      <c r="GK454" s="4"/>
      <c r="GL454" s="4"/>
      <c r="GM454" s="4"/>
      <c r="GN454" s="4"/>
      <c r="GO454" s="4"/>
      <c r="GP454" s="4"/>
      <c r="GQ454" s="4"/>
      <c r="GR454" s="4"/>
      <c r="GS454" s="4"/>
      <c r="GT454" s="4"/>
      <c r="GU454" s="4"/>
      <c r="GV454" s="4"/>
      <c r="GW454" s="4"/>
      <c r="GX454" s="4"/>
      <c r="GY454" s="4"/>
      <c r="GZ454" s="4"/>
      <c r="HA454" s="4"/>
      <c r="HB454" s="4"/>
      <c r="HC454" s="4"/>
      <c r="HD454" s="4"/>
      <c r="HE454" s="4"/>
      <c r="HF454" s="4"/>
      <c r="HG454" s="4"/>
      <c r="HH454" s="4"/>
      <c r="HI454" s="4"/>
      <c r="HJ454" s="4"/>
      <c r="HK454" s="4"/>
      <c r="HL454" s="4"/>
      <c r="HM454" s="4"/>
      <c r="HN454" s="4"/>
      <c r="HO454" s="4"/>
      <c r="HP454" s="4"/>
      <c r="HQ454" s="4"/>
      <c r="HR454" s="4"/>
      <c r="HS454" s="4"/>
      <c r="HT454" s="4"/>
      <c r="HU454" s="4"/>
      <c r="HV454" s="4"/>
      <c r="HW454" s="4"/>
      <c r="HX454" s="4"/>
      <c r="HY454" s="4"/>
      <c r="HZ454" s="4"/>
      <c r="IA454" s="4"/>
      <c r="IB454" s="4"/>
      <c r="IC454" s="4"/>
      <c r="ID454" s="4"/>
      <c r="IE454" s="4"/>
      <c r="IF454" s="4"/>
      <c r="IG454" s="4"/>
      <c r="IH454" s="4"/>
      <c r="II454" s="4"/>
      <c r="IJ454" s="4"/>
      <c r="IK454" s="4"/>
      <c r="IL454" s="4"/>
      <c r="IM454" s="4"/>
      <c r="IN454" s="4"/>
      <c r="IO454" s="4"/>
      <c r="IP454" s="4"/>
      <c r="IQ454" s="4"/>
      <c r="IR454" s="4"/>
      <c r="IS454" s="4"/>
      <c r="IT454" s="4"/>
      <c r="IU454" s="4"/>
    </row>
    <row r="455" spans="1:255" ht="15">
      <c r="A455" s="34" t="s">
        <v>232</v>
      </c>
      <c r="B455" s="119">
        <v>0</v>
      </c>
      <c r="C455" s="119">
        <v>0</v>
      </c>
      <c r="D455" s="118">
        <v>0</v>
      </c>
      <c r="E455" s="118">
        <v>0</v>
      </c>
      <c r="F455" s="118">
        <v>0</v>
      </c>
      <c r="G455" s="32">
        <v>0</v>
      </c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  <c r="FW455" s="4"/>
      <c r="FX455" s="4"/>
      <c r="FY455" s="4"/>
      <c r="FZ455" s="4"/>
      <c r="GA455" s="4"/>
      <c r="GB455" s="4"/>
      <c r="GC455" s="4"/>
      <c r="GD455" s="4"/>
      <c r="GE455" s="4"/>
      <c r="GF455" s="4"/>
      <c r="GG455" s="4"/>
      <c r="GH455" s="4"/>
      <c r="GI455" s="4"/>
      <c r="GJ455" s="4"/>
      <c r="GK455" s="4"/>
      <c r="GL455" s="4"/>
      <c r="GM455" s="4"/>
      <c r="GN455" s="4"/>
      <c r="GO455" s="4"/>
      <c r="GP455" s="4"/>
      <c r="GQ455" s="4"/>
      <c r="GR455" s="4"/>
      <c r="GS455" s="4"/>
      <c r="GT455" s="4"/>
      <c r="GU455" s="4"/>
      <c r="GV455" s="4"/>
      <c r="GW455" s="4"/>
      <c r="GX455" s="4"/>
      <c r="GY455" s="4"/>
      <c r="GZ455" s="4"/>
      <c r="HA455" s="4"/>
      <c r="HB455" s="4"/>
      <c r="HC455" s="4"/>
      <c r="HD455" s="4"/>
      <c r="HE455" s="4"/>
      <c r="HF455" s="4"/>
      <c r="HG455" s="4"/>
      <c r="HH455" s="4"/>
      <c r="HI455" s="4"/>
      <c r="HJ455" s="4"/>
      <c r="HK455" s="4"/>
      <c r="HL455" s="4"/>
      <c r="HM455" s="4"/>
      <c r="HN455" s="4"/>
      <c r="HO455" s="4"/>
      <c r="HP455" s="4"/>
      <c r="HQ455" s="4"/>
      <c r="HR455" s="4"/>
      <c r="HS455" s="4"/>
      <c r="HT455" s="4"/>
      <c r="HU455" s="4"/>
      <c r="HV455" s="4"/>
      <c r="HW455" s="4"/>
      <c r="HX455" s="4"/>
      <c r="HY455" s="4"/>
      <c r="HZ455" s="4"/>
      <c r="IA455" s="4"/>
      <c r="IB455" s="4"/>
      <c r="IC455" s="4"/>
      <c r="ID455" s="4"/>
      <c r="IE455" s="4"/>
      <c r="IF455" s="4"/>
      <c r="IG455" s="4"/>
      <c r="IH455" s="4"/>
      <c r="II455" s="4"/>
      <c r="IJ455" s="4"/>
      <c r="IK455" s="4"/>
      <c r="IL455" s="4"/>
      <c r="IM455" s="4"/>
      <c r="IN455" s="4"/>
      <c r="IO455" s="4"/>
      <c r="IP455" s="4"/>
      <c r="IQ455" s="4"/>
      <c r="IR455" s="4"/>
      <c r="IS455" s="4"/>
      <c r="IT455" s="4"/>
      <c r="IU455" s="4"/>
    </row>
    <row r="456" spans="1:255" ht="15">
      <c r="A456" s="34" t="s">
        <v>166</v>
      </c>
      <c r="B456" s="119">
        <v>0</v>
      </c>
      <c r="C456" s="119">
        <v>0</v>
      </c>
      <c r="D456" s="118">
        <v>200</v>
      </c>
      <c r="E456" s="118">
        <v>0</v>
      </c>
      <c r="F456" s="118">
        <v>200</v>
      </c>
      <c r="G456" s="32">
        <v>0</v>
      </c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  <c r="FP456" s="4"/>
      <c r="FQ456" s="4"/>
      <c r="FR456" s="4"/>
      <c r="FS456" s="4"/>
      <c r="FT456" s="4"/>
      <c r="FU456" s="4"/>
      <c r="FV456" s="4"/>
      <c r="FW456" s="4"/>
      <c r="FX456" s="4"/>
      <c r="FY456" s="4"/>
      <c r="FZ456" s="4"/>
      <c r="GA456" s="4"/>
      <c r="GB456" s="4"/>
      <c r="GC456" s="4"/>
      <c r="GD456" s="4"/>
      <c r="GE456" s="4"/>
      <c r="GF456" s="4"/>
      <c r="GG456" s="4"/>
      <c r="GH456" s="4"/>
      <c r="GI456" s="4"/>
      <c r="GJ456" s="4"/>
      <c r="GK456" s="4"/>
      <c r="GL456" s="4"/>
      <c r="GM456" s="4"/>
      <c r="GN456" s="4"/>
      <c r="GO456" s="4"/>
      <c r="GP456" s="4"/>
      <c r="GQ456" s="4"/>
      <c r="GR456" s="4"/>
      <c r="GS456" s="4"/>
      <c r="GT456" s="4"/>
      <c r="GU456" s="4"/>
      <c r="GV456" s="4"/>
      <c r="GW456" s="4"/>
      <c r="GX456" s="4"/>
      <c r="GY456" s="4"/>
      <c r="GZ456" s="4"/>
      <c r="HA456" s="4"/>
      <c r="HB456" s="4"/>
      <c r="HC456" s="4"/>
      <c r="HD456" s="4"/>
      <c r="HE456" s="4"/>
      <c r="HF456" s="4"/>
      <c r="HG456" s="4"/>
      <c r="HH456" s="4"/>
      <c r="HI456" s="4"/>
      <c r="HJ456" s="4"/>
      <c r="HK456" s="4"/>
      <c r="HL456" s="4"/>
      <c r="HM456" s="4"/>
      <c r="HN456" s="4"/>
      <c r="HO456" s="4"/>
      <c r="HP456" s="4"/>
      <c r="HQ456" s="4"/>
      <c r="HR456" s="4"/>
      <c r="HS456" s="4"/>
      <c r="HT456" s="4"/>
      <c r="HU456" s="4"/>
      <c r="HV456" s="4"/>
      <c r="HW456" s="4"/>
      <c r="HX456" s="4"/>
      <c r="HY456" s="4"/>
      <c r="HZ456" s="4"/>
      <c r="IA456" s="4"/>
      <c r="IB456" s="4"/>
      <c r="IC456" s="4"/>
      <c r="ID456" s="4"/>
      <c r="IE456" s="4"/>
      <c r="IF456" s="4"/>
      <c r="IG456" s="4"/>
      <c r="IH456" s="4"/>
      <c r="II456" s="4"/>
      <c r="IJ456" s="4"/>
      <c r="IK456" s="4"/>
      <c r="IL456" s="4"/>
      <c r="IM456" s="4"/>
      <c r="IN456" s="4"/>
      <c r="IO456" s="4"/>
      <c r="IP456" s="4"/>
      <c r="IQ456" s="4"/>
      <c r="IR456" s="4"/>
      <c r="IS456" s="4"/>
      <c r="IT456" s="4"/>
      <c r="IU456" s="4"/>
    </row>
    <row r="457" spans="1:255" ht="15">
      <c r="A457" s="34" t="s">
        <v>209</v>
      </c>
      <c r="B457" s="119">
        <v>104307.33</v>
      </c>
      <c r="C457" s="119">
        <v>4505.84</v>
      </c>
      <c r="D457" s="118">
        <v>4316102.569999999</v>
      </c>
      <c r="E457" s="118">
        <v>4853888.489999999</v>
      </c>
      <c r="F457" s="118">
        <v>-537785.9199999999</v>
      </c>
      <c r="G457" s="32">
        <v>-0.11080000000000001</v>
      </c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  <c r="FP457" s="4"/>
      <c r="FQ457" s="4"/>
      <c r="FR457" s="4"/>
      <c r="FS457" s="4"/>
      <c r="FT457" s="4"/>
      <c r="FU457" s="4"/>
      <c r="FV457" s="4"/>
      <c r="FW457" s="4"/>
      <c r="FX457" s="4"/>
      <c r="FY457" s="4"/>
      <c r="FZ457" s="4"/>
      <c r="GA457" s="4"/>
      <c r="GB457" s="4"/>
      <c r="GC457" s="4"/>
      <c r="GD457" s="4"/>
      <c r="GE457" s="4"/>
      <c r="GF457" s="4"/>
      <c r="GG457" s="4"/>
      <c r="GH457" s="4"/>
      <c r="GI457" s="4"/>
      <c r="GJ457" s="4"/>
      <c r="GK457" s="4"/>
      <c r="GL457" s="4"/>
      <c r="GM457" s="4"/>
      <c r="GN457" s="4"/>
      <c r="GO457" s="4"/>
      <c r="GP457" s="4"/>
      <c r="GQ457" s="4"/>
      <c r="GR457" s="4"/>
      <c r="GS457" s="4"/>
      <c r="GT457" s="4"/>
      <c r="GU457" s="4"/>
      <c r="GV457" s="4"/>
      <c r="GW457" s="4"/>
      <c r="GX457" s="4"/>
      <c r="GY457" s="4"/>
      <c r="GZ457" s="4"/>
      <c r="HA457" s="4"/>
      <c r="HB457" s="4"/>
      <c r="HC457" s="4"/>
      <c r="HD457" s="4"/>
      <c r="HE457" s="4"/>
      <c r="HF457" s="4"/>
      <c r="HG457" s="4"/>
      <c r="HH457" s="4"/>
      <c r="HI457" s="4"/>
      <c r="HJ457" s="4"/>
      <c r="HK457" s="4"/>
      <c r="HL457" s="4"/>
      <c r="HM457" s="4"/>
      <c r="HN457" s="4"/>
      <c r="HO457" s="4"/>
      <c r="HP457" s="4"/>
      <c r="HQ457" s="4"/>
      <c r="HR457" s="4"/>
      <c r="HS457" s="4"/>
      <c r="HT457" s="4"/>
      <c r="HU457" s="4"/>
      <c r="HV457" s="4"/>
      <c r="HW457" s="4"/>
      <c r="HX457" s="4"/>
      <c r="HY457" s="4"/>
      <c r="HZ457" s="4"/>
      <c r="IA457" s="4"/>
      <c r="IB457" s="4"/>
      <c r="IC457" s="4"/>
      <c r="ID457" s="4"/>
      <c r="IE457" s="4"/>
      <c r="IF457" s="4"/>
      <c r="IG457" s="4"/>
      <c r="IH457" s="4"/>
      <c r="II457" s="4"/>
      <c r="IJ457" s="4"/>
      <c r="IK457" s="4"/>
      <c r="IL457" s="4"/>
      <c r="IM457" s="4"/>
      <c r="IN457" s="4"/>
      <c r="IO457" s="4"/>
      <c r="IP457" s="4"/>
      <c r="IQ457" s="4"/>
      <c r="IR457" s="4"/>
      <c r="IS457" s="4"/>
      <c r="IT457" s="4"/>
      <c r="IU457" s="4"/>
    </row>
    <row r="458" spans="1:255" ht="15">
      <c r="A458" s="15" t="s">
        <v>170</v>
      </c>
      <c r="B458" s="119">
        <v>26700</v>
      </c>
      <c r="C458" s="118">
        <v>1263.51</v>
      </c>
      <c r="D458" s="118">
        <v>799686.87</v>
      </c>
      <c r="E458" s="118">
        <v>3276.84</v>
      </c>
      <c r="F458" s="118">
        <v>796410.03</v>
      </c>
      <c r="G458" s="32">
        <v>243.0421</v>
      </c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  <c r="FW458" s="4"/>
      <c r="FX458" s="4"/>
      <c r="FY458" s="4"/>
      <c r="FZ458" s="4"/>
      <c r="GA458" s="4"/>
      <c r="GB458" s="4"/>
      <c r="GC458" s="4"/>
      <c r="GD458" s="4"/>
      <c r="GE458" s="4"/>
      <c r="GF458" s="4"/>
      <c r="GG458" s="4"/>
      <c r="GH458" s="4"/>
      <c r="GI458" s="4"/>
      <c r="GJ458" s="4"/>
      <c r="GK458" s="4"/>
      <c r="GL458" s="4"/>
      <c r="GM458" s="4"/>
      <c r="GN458" s="4"/>
      <c r="GO458" s="4"/>
      <c r="GP458" s="4"/>
      <c r="GQ458" s="4"/>
      <c r="GR458" s="4"/>
      <c r="GS458" s="4"/>
      <c r="GT458" s="4"/>
      <c r="GU458" s="4"/>
      <c r="GV458" s="4"/>
      <c r="GW458" s="4"/>
      <c r="GX458" s="4"/>
      <c r="GY458" s="4"/>
      <c r="GZ458" s="4"/>
      <c r="HA458" s="4"/>
      <c r="HB458" s="4"/>
      <c r="HC458" s="4"/>
      <c r="HD458" s="4"/>
      <c r="HE458" s="4"/>
      <c r="HF458" s="4"/>
      <c r="HG458" s="4"/>
      <c r="HH458" s="4"/>
      <c r="HI458" s="4"/>
      <c r="HJ458" s="4"/>
      <c r="HK458" s="4"/>
      <c r="HL458" s="4"/>
      <c r="HM458" s="4"/>
      <c r="HN458" s="4"/>
      <c r="HO458" s="4"/>
      <c r="HP458" s="4"/>
      <c r="HQ458" s="4"/>
      <c r="HR458" s="4"/>
      <c r="HS458" s="4"/>
      <c r="HT458" s="4"/>
      <c r="HU458" s="4"/>
      <c r="HV458" s="4"/>
      <c r="HW458" s="4"/>
      <c r="HX458" s="4"/>
      <c r="HY458" s="4"/>
      <c r="HZ458" s="4"/>
      <c r="IA458" s="4"/>
      <c r="IB458" s="4"/>
      <c r="IC458" s="4"/>
      <c r="ID458" s="4"/>
      <c r="IE458" s="4"/>
      <c r="IF458" s="4"/>
      <c r="IG458" s="4"/>
      <c r="IH458" s="4"/>
      <c r="II458" s="4"/>
      <c r="IJ458" s="4"/>
      <c r="IK458" s="4"/>
      <c r="IL458" s="4"/>
      <c r="IM458" s="4"/>
      <c r="IN458" s="4"/>
      <c r="IO458" s="4"/>
      <c r="IP458" s="4"/>
      <c r="IQ458" s="4"/>
      <c r="IR458" s="4"/>
      <c r="IS458" s="4"/>
      <c r="IT458" s="4"/>
      <c r="IU458" s="4"/>
    </row>
    <row r="459" spans="1:255" ht="15">
      <c r="A459" s="15" t="s">
        <v>225</v>
      </c>
      <c r="B459" s="118">
        <v>586435.59</v>
      </c>
      <c r="C459" s="119">
        <v>611822.68</v>
      </c>
      <c r="D459" s="118">
        <v>2881561.78</v>
      </c>
      <c r="E459" s="118">
        <v>4376243.0200000005</v>
      </c>
      <c r="F459" s="118">
        <v>-1494681.2400000007</v>
      </c>
      <c r="G459" s="32">
        <v>-0.3415</v>
      </c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4"/>
      <c r="FO459" s="4"/>
      <c r="FP459" s="4"/>
      <c r="FQ459" s="4"/>
      <c r="FR459" s="4"/>
      <c r="FS459" s="4"/>
      <c r="FT459" s="4"/>
      <c r="FU459" s="4"/>
      <c r="FV459" s="4"/>
      <c r="FW459" s="4"/>
      <c r="FX459" s="4"/>
      <c r="FY459" s="4"/>
      <c r="FZ459" s="4"/>
      <c r="GA459" s="4"/>
      <c r="GB459" s="4"/>
      <c r="GC459" s="4"/>
      <c r="GD459" s="4"/>
      <c r="GE459" s="4"/>
      <c r="GF459" s="4"/>
      <c r="GG459" s="4"/>
      <c r="GH459" s="4"/>
      <c r="GI459" s="4"/>
      <c r="GJ459" s="4"/>
      <c r="GK459" s="4"/>
      <c r="GL459" s="4"/>
      <c r="GM459" s="4"/>
      <c r="GN459" s="4"/>
      <c r="GO459" s="4"/>
      <c r="GP459" s="4"/>
      <c r="GQ459" s="4"/>
      <c r="GR459" s="4"/>
      <c r="GS459" s="4"/>
      <c r="GT459" s="4"/>
      <c r="GU459" s="4"/>
      <c r="GV459" s="4"/>
      <c r="GW459" s="4"/>
      <c r="GX459" s="4"/>
      <c r="GY459" s="4"/>
      <c r="GZ459" s="4"/>
      <c r="HA459" s="4"/>
      <c r="HB459" s="4"/>
      <c r="HC459" s="4"/>
      <c r="HD459" s="4"/>
      <c r="HE459" s="4"/>
      <c r="HF459" s="4"/>
      <c r="HG459" s="4"/>
      <c r="HH459" s="4"/>
      <c r="HI459" s="4"/>
      <c r="HJ459" s="4"/>
      <c r="HK459" s="4"/>
      <c r="HL459" s="4"/>
      <c r="HM459" s="4"/>
      <c r="HN459" s="4"/>
      <c r="HO459" s="4"/>
      <c r="HP459" s="4"/>
      <c r="HQ459" s="4"/>
      <c r="HR459" s="4"/>
      <c r="HS459" s="4"/>
      <c r="HT459" s="4"/>
      <c r="HU459" s="4"/>
      <c r="HV459" s="4"/>
      <c r="HW459" s="4"/>
      <c r="HX459" s="4"/>
      <c r="HY459" s="4"/>
      <c r="HZ459" s="4"/>
      <c r="IA459" s="4"/>
      <c r="IB459" s="4"/>
      <c r="IC459" s="4"/>
      <c r="ID459" s="4"/>
      <c r="IE459" s="4"/>
      <c r="IF459" s="4"/>
      <c r="IG459" s="4"/>
      <c r="IH459" s="4"/>
      <c r="II459" s="4"/>
      <c r="IJ459" s="4"/>
      <c r="IK459" s="4"/>
      <c r="IL459" s="4"/>
      <c r="IM459" s="4"/>
      <c r="IN459" s="4"/>
      <c r="IO459" s="4"/>
      <c r="IP459" s="4"/>
      <c r="IQ459" s="4"/>
      <c r="IR459" s="4"/>
      <c r="IS459" s="4"/>
      <c r="IT459" s="4"/>
      <c r="IU459" s="4"/>
    </row>
    <row r="460" spans="1:255" ht="15">
      <c r="A460" s="15" t="s">
        <v>163</v>
      </c>
      <c r="B460" s="119">
        <v>-473320</v>
      </c>
      <c r="C460" s="118">
        <v>328007</v>
      </c>
      <c r="D460" s="118">
        <v>1953248.0700000003</v>
      </c>
      <c r="E460" s="118">
        <v>4298053.529999999</v>
      </c>
      <c r="F460" s="118">
        <v>-2344805.459999999</v>
      </c>
      <c r="G460" s="32">
        <v>-0.5456</v>
      </c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4"/>
      <c r="FO460" s="4"/>
      <c r="FP460" s="4"/>
      <c r="FQ460" s="4"/>
      <c r="FR460" s="4"/>
      <c r="FS460" s="4"/>
      <c r="FT460" s="4"/>
      <c r="FU460" s="4"/>
      <c r="FV460" s="4"/>
      <c r="FW460" s="4"/>
      <c r="FX460" s="4"/>
      <c r="FY460" s="4"/>
      <c r="FZ460" s="4"/>
      <c r="GA460" s="4"/>
      <c r="GB460" s="4"/>
      <c r="GC460" s="4"/>
      <c r="GD460" s="4"/>
      <c r="GE460" s="4"/>
      <c r="GF460" s="4"/>
      <c r="GG460" s="4"/>
      <c r="GH460" s="4"/>
      <c r="GI460" s="4"/>
      <c r="GJ460" s="4"/>
      <c r="GK460" s="4"/>
      <c r="GL460" s="4"/>
      <c r="GM460" s="4"/>
      <c r="GN460" s="4"/>
      <c r="GO460" s="4"/>
      <c r="GP460" s="4"/>
      <c r="GQ460" s="4"/>
      <c r="GR460" s="4"/>
      <c r="GS460" s="4"/>
      <c r="GT460" s="4"/>
      <c r="GU460" s="4"/>
      <c r="GV460" s="4"/>
      <c r="GW460" s="4"/>
      <c r="GX460" s="4"/>
      <c r="GY460" s="4"/>
      <c r="GZ460" s="4"/>
      <c r="HA460" s="4"/>
      <c r="HB460" s="4"/>
      <c r="HC460" s="4"/>
      <c r="HD460" s="4"/>
      <c r="HE460" s="4"/>
      <c r="HF460" s="4"/>
      <c r="HG460" s="4"/>
      <c r="HH460" s="4"/>
      <c r="HI460" s="4"/>
      <c r="HJ460" s="4"/>
      <c r="HK460" s="4"/>
      <c r="HL460" s="4"/>
      <c r="HM460" s="4"/>
      <c r="HN460" s="4"/>
      <c r="HO460" s="4"/>
      <c r="HP460" s="4"/>
      <c r="HQ460" s="4"/>
      <c r="HR460" s="4"/>
      <c r="HS460" s="4"/>
      <c r="HT460" s="4"/>
      <c r="HU460" s="4"/>
      <c r="HV460" s="4"/>
      <c r="HW460" s="4"/>
      <c r="HX460" s="4"/>
      <c r="HY460" s="4"/>
      <c r="HZ460" s="4"/>
      <c r="IA460" s="4"/>
      <c r="IB460" s="4"/>
      <c r="IC460" s="4"/>
      <c r="ID460" s="4"/>
      <c r="IE460" s="4"/>
      <c r="IF460" s="4"/>
      <c r="IG460" s="4"/>
      <c r="IH460" s="4"/>
      <c r="II460" s="4"/>
      <c r="IJ460" s="4"/>
      <c r="IK460" s="4"/>
      <c r="IL460" s="4"/>
      <c r="IM460" s="4"/>
      <c r="IN460" s="4"/>
      <c r="IO460" s="4"/>
      <c r="IP460" s="4"/>
      <c r="IQ460" s="4"/>
      <c r="IR460" s="4"/>
      <c r="IS460" s="4"/>
      <c r="IT460" s="4"/>
      <c r="IU460" s="4"/>
    </row>
    <row r="461" spans="1:255" ht="15">
      <c r="A461" s="15" t="s">
        <v>226</v>
      </c>
      <c r="B461" s="118">
        <v>0</v>
      </c>
      <c r="C461" s="118">
        <v>0</v>
      </c>
      <c r="D461" s="118">
        <v>33779.67</v>
      </c>
      <c r="E461" s="118">
        <v>0</v>
      </c>
      <c r="F461" s="118">
        <v>33779.67</v>
      </c>
      <c r="G461" s="32">
        <v>0</v>
      </c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  <c r="FW461" s="4"/>
      <c r="FX461" s="4"/>
      <c r="FY461" s="4"/>
      <c r="FZ461" s="4"/>
      <c r="GA461" s="4"/>
      <c r="GB461" s="4"/>
      <c r="GC461" s="4"/>
      <c r="GD461" s="4"/>
      <c r="GE461" s="4"/>
      <c r="GF461" s="4"/>
      <c r="GG461" s="4"/>
      <c r="GH461" s="4"/>
      <c r="GI461" s="4"/>
      <c r="GJ461" s="4"/>
      <c r="GK461" s="4"/>
      <c r="GL461" s="4"/>
      <c r="GM461" s="4"/>
      <c r="GN461" s="4"/>
      <c r="GO461" s="4"/>
      <c r="GP461" s="4"/>
      <c r="GQ461" s="4"/>
      <c r="GR461" s="4"/>
      <c r="GS461" s="4"/>
      <c r="GT461" s="4"/>
      <c r="GU461" s="4"/>
      <c r="GV461" s="4"/>
      <c r="GW461" s="4"/>
      <c r="GX461" s="4"/>
      <c r="GY461" s="4"/>
      <c r="GZ461" s="4"/>
      <c r="HA461" s="4"/>
      <c r="HB461" s="4"/>
      <c r="HC461" s="4"/>
      <c r="HD461" s="4"/>
      <c r="HE461" s="4"/>
      <c r="HF461" s="4"/>
      <c r="HG461" s="4"/>
      <c r="HH461" s="4"/>
      <c r="HI461" s="4"/>
      <c r="HJ461" s="4"/>
      <c r="HK461" s="4"/>
      <c r="HL461" s="4"/>
      <c r="HM461" s="4"/>
      <c r="HN461" s="4"/>
      <c r="HO461" s="4"/>
      <c r="HP461" s="4"/>
      <c r="HQ461" s="4"/>
      <c r="HR461" s="4"/>
      <c r="HS461" s="4"/>
      <c r="HT461" s="4"/>
      <c r="HU461" s="4"/>
      <c r="HV461" s="4"/>
      <c r="HW461" s="4"/>
      <c r="HX461" s="4"/>
      <c r="HY461" s="4"/>
      <c r="HZ461" s="4"/>
      <c r="IA461" s="4"/>
      <c r="IB461" s="4"/>
      <c r="IC461" s="4"/>
      <c r="ID461" s="4"/>
      <c r="IE461" s="4"/>
      <c r="IF461" s="4"/>
      <c r="IG461" s="4"/>
      <c r="IH461" s="4"/>
      <c r="II461" s="4"/>
      <c r="IJ461" s="4"/>
      <c r="IK461" s="4"/>
      <c r="IL461" s="4"/>
      <c r="IM461" s="4"/>
      <c r="IN461" s="4"/>
      <c r="IO461" s="4"/>
      <c r="IP461" s="4"/>
      <c r="IQ461" s="4"/>
      <c r="IR461" s="4"/>
      <c r="IS461" s="4"/>
      <c r="IT461" s="4"/>
      <c r="IU461" s="4"/>
    </row>
    <row r="462" spans="1:255" ht="15">
      <c r="A462" s="15" t="s">
        <v>227</v>
      </c>
      <c r="B462" s="118">
        <v>-8508.71</v>
      </c>
      <c r="C462" s="119">
        <v>0</v>
      </c>
      <c r="D462" s="118">
        <v>441415.18999999994</v>
      </c>
      <c r="E462" s="118">
        <v>63518.01</v>
      </c>
      <c r="F462" s="118">
        <v>377897.17999999993</v>
      </c>
      <c r="G462" s="32">
        <v>5.9494</v>
      </c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4"/>
      <c r="FO462" s="4"/>
      <c r="FP462" s="4"/>
      <c r="FQ462" s="4"/>
      <c r="FR462" s="4"/>
      <c r="FS462" s="4"/>
      <c r="FT462" s="4"/>
      <c r="FU462" s="4"/>
      <c r="FV462" s="4"/>
      <c r="FW462" s="4"/>
      <c r="FX462" s="4"/>
      <c r="FY462" s="4"/>
      <c r="FZ462" s="4"/>
      <c r="GA462" s="4"/>
      <c r="GB462" s="4"/>
      <c r="GC462" s="4"/>
      <c r="GD462" s="4"/>
      <c r="GE462" s="4"/>
      <c r="GF462" s="4"/>
      <c r="GG462" s="4"/>
      <c r="GH462" s="4"/>
      <c r="GI462" s="4"/>
      <c r="GJ462" s="4"/>
      <c r="GK462" s="4"/>
      <c r="GL462" s="4"/>
      <c r="GM462" s="4"/>
      <c r="GN462" s="4"/>
      <c r="GO462" s="4"/>
      <c r="GP462" s="4"/>
      <c r="GQ462" s="4"/>
      <c r="GR462" s="4"/>
      <c r="GS462" s="4"/>
      <c r="GT462" s="4"/>
      <c r="GU462" s="4"/>
      <c r="GV462" s="4"/>
      <c r="GW462" s="4"/>
      <c r="GX462" s="4"/>
      <c r="GY462" s="4"/>
      <c r="GZ462" s="4"/>
      <c r="HA462" s="4"/>
      <c r="HB462" s="4"/>
      <c r="HC462" s="4"/>
      <c r="HD462" s="4"/>
      <c r="HE462" s="4"/>
      <c r="HF462" s="4"/>
      <c r="HG462" s="4"/>
      <c r="HH462" s="4"/>
      <c r="HI462" s="4"/>
      <c r="HJ462" s="4"/>
      <c r="HK462" s="4"/>
      <c r="HL462" s="4"/>
      <c r="HM462" s="4"/>
      <c r="HN462" s="4"/>
      <c r="HO462" s="4"/>
      <c r="HP462" s="4"/>
      <c r="HQ462" s="4"/>
      <c r="HR462" s="4"/>
      <c r="HS462" s="4"/>
      <c r="HT462" s="4"/>
      <c r="HU462" s="4"/>
      <c r="HV462" s="4"/>
      <c r="HW462" s="4"/>
      <c r="HX462" s="4"/>
      <c r="HY462" s="4"/>
      <c r="HZ462" s="4"/>
      <c r="IA462" s="4"/>
      <c r="IB462" s="4"/>
      <c r="IC462" s="4"/>
      <c r="ID462" s="4"/>
      <c r="IE462" s="4"/>
      <c r="IF462" s="4"/>
      <c r="IG462" s="4"/>
      <c r="IH462" s="4"/>
      <c r="II462" s="4"/>
      <c r="IJ462" s="4"/>
      <c r="IK462" s="4"/>
      <c r="IL462" s="4"/>
      <c r="IM462" s="4"/>
      <c r="IN462" s="4"/>
      <c r="IO462" s="4"/>
      <c r="IP462" s="4"/>
      <c r="IQ462" s="4"/>
      <c r="IR462" s="4"/>
      <c r="IS462" s="4"/>
      <c r="IT462" s="4"/>
      <c r="IU462" s="4"/>
    </row>
    <row r="463" spans="1:255" ht="15">
      <c r="A463" s="15" t="s">
        <v>165</v>
      </c>
      <c r="B463" s="119">
        <v>0</v>
      </c>
      <c r="C463" s="118">
        <v>0</v>
      </c>
      <c r="D463" s="118">
        <v>0</v>
      </c>
      <c r="E463" s="118">
        <v>2877</v>
      </c>
      <c r="F463" s="118">
        <v>-2877</v>
      </c>
      <c r="G463" s="32">
        <v>-1</v>
      </c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4"/>
      <c r="FI463" s="4"/>
      <c r="FJ463" s="4"/>
      <c r="FK463" s="4"/>
      <c r="FL463" s="4"/>
      <c r="FM463" s="4"/>
      <c r="FN463" s="4"/>
      <c r="FO463" s="4"/>
      <c r="FP463" s="4"/>
      <c r="FQ463" s="4"/>
      <c r="FR463" s="4"/>
      <c r="FS463" s="4"/>
      <c r="FT463" s="4"/>
      <c r="FU463" s="4"/>
      <c r="FV463" s="4"/>
      <c r="FW463" s="4"/>
      <c r="FX463" s="4"/>
      <c r="FY463" s="4"/>
      <c r="FZ463" s="4"/>
      <c r="GA463" s="4"/>
      <c r="GB463" s="4"/>
      <c r="GC463" s="4"/>
      <c r="GD463" s="4"/>
      <c r="GE463" s="4"/>
      <c r="GF463" s="4"/>
      <c r="GG463" s="4"/>
      <c r="GH463" s="4"/>
      <c r="GI463" s="4"/>
      <c r="GJ463" s="4"/>
      <c r="GK463" s="4"/>
      <c r="GL463" s="4"/>
      <c r="GM463" s="4"/>
      <c r="GN463" s="4"/>
      <c r="GO463" s="4"/>
      <c r="GP463" s="4"/>
      <c r="GQ463" s="4"/>
      <c r="GR463" s="4"/>
      <c r="GS463" s="4"/>
      <c r="GT463" s="4"/>
      <c r="GU463" s="4"/>
      <c r="GV463" s="4"/>
      <c r="GW463" s="4"/>
      <c r="GX463" s="4"/>
      <c r="GY463" s="4"/>
      <c r="GZ463" s="4"/>
      <c r="HA463" s="4"/>
      <c r="HB463" s="4"/>
      <c r="HC463" s="4"/>
      <c r="HD463" s="4"/>
      <c r="HE463" s="4"/>
      <c r="HF463" s="4"/>
      <c r="HG463" s="4"/>
      <c r="HH463" s="4"/>
      <c r="HI463" s="4"/>
      <c r="HJ463" s="4"/>
      <c r="HK463" s="4"/>
      <c r="HL463" s="4"/>
      <c r="HM463" s="4"/>
      <c r="HN463" s="4"/>
      <c r="HO463" s="4"/>
      <c r="HP463" s="4"/>
      <c r="HQ463" s="4"/>
      <c r="HR463" s="4"/>
      <c r="HS463" s="4"/>
      <c r="HT463" s="4"/>
      <c r="HU463" s="4"/>
      <c r="HV463" s="4"/>
      <c r="HW463" s="4"/>
      <c r="HX463" s="4"/>
      <c r="HY463" s="4"/>
      <c r="HZ463" s="4"/>
      <c r="IA463" s="4"/>
      <c r="IB463" s="4"/>
      <c r="IC463" s="4"/>
      <c r="ID463" s="4"/>
      <c r="IE463" s="4"/>
      <c r="IF463" s="4"/>
      <c r="IG463" s="4"/>
      <c r="IH463" s="4"/>
      <c r="II463" s="4"/>
      <c r="IJ463" s="4"/>
      <c r="IK463" s="4"/>
      <c r="IL463" s="4"/>
      <c r="IM463" s="4"/>
      <c r="IN463" s="4"/>
      <c r="IO463" s="4"/>
      <c r="IP463" s="4"/>
      <c r="IQ463" s="4"/>
      <c r="IR463" s="4"/>
      <c r="IS463" s="4"/>
      <c r="IT463" s="4"/>
      <c r="IU463" s="4"/>
    </row>
    <row r="464" spans="1:255" ht="15">
      <c r="A464" s="15" t="s">
        <v>228</v>
      </c>
      <c r="B464" s="118">
        <v>0</v>
      </c>
      <c r="C464" s="119">
        <v>0</v>
      </c>
      <c r="D464" s="118">
        <v>0</v>
      </c>
      <c r="E464" s="118">
        <v>0</v>
      </c>
      <c r="F464" s="118">
        <v>0</v>
      </c>
      <c r="G464" s="32">
        <v>0</v>
      </c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  <c r="FG464" s="4"/>
      <c r="FH464" s="4"/>
      <c r="FI464" s="4"/>
      <c r="FJ464" s="4"/>
      <c r="FK464" s="4"/>
      <c r="FL464" s="4"/>
      <c r="FM464" s="4"/>
      <c r="FN464" s="4"/>
      <c r="FO464" s="4"/>
      <c r="FP464" s="4"/>
      <c r="FQ464" s="4"/>
      <c r="FR464" s="4"/>
      <c r="FS464" s="4"/>
      <c r="FT464" s="4"/>
      <c r="FU464" s="4"/>
      <c r="FV464" s="4"/>
      <c r="FW464" s="4"/>
      <c r="FX464" s="4"/>
      <c r="FY464" s="4"/>
      <c r="FZ464" s="4"/>
      <c r="GA464" s="4"/>
      <c r="GB464" s="4"/>
      <c r="GC464" s="4"/>
      <c r="GD464" s="4"/>
      <c r="GE464" s="4"/>
      <c r="GF464" s="4"/>
      <c r="GG464" s="4"/>
      <c r="GH464" s="4"/>
      <c r="GI464" s="4"/>
      <c r="GJ464" s="4"/>
      <c r="GK464" s="4"/>
      <c r="GL464" s="4"/>
      <c r="GM464" s="4"/>
      <c r="GN464" s="4"/>
      <c r="GO464" s="4"/>
      <c r="GP464" s="4"/>
      <c r="GQ464" s="4"/>
      <c r="GR464" s="4"/>
      <c r="GS464" s="4"/>
      <c r="GT464" s="4"/>
      <c r="GU464" s="4"/>
      <c r="GV464" s="4"/>
      <c r="GW464" s="4"/>
      <c r="GX464" s="4"/>
      <c r="GY464" s="4"/>
      <c r="GZ464" s="4"/>
      <c r="HA464" s="4"/>
      <c r="HB464" s="4"/>
      <c r="HC464" s="4"/>
      <c r="HD464" s="4"/>
      <c r="HE464" s="4"/>
      <c r="HF464" s="4"/>
      <c r="HG464" s="4"/>
      <c r="HH464" s="4"/>
      <c r="HI464" s="4"/>
      <c r="HJ464" s="4"/>
      <c r="HK464" s="4"/>
      <c r="HL464" s="4"/>
      <c r="HM464" s="4"/>
      <c r="HN464" s="4"/>
      <c r="HO464" s="4"/>
      <c r="HP464" s="4"/>
      <c r="HQ464" s="4"/>
      <c r="HR464" s="4"/>
      <c r="HS464" s="4"/>
      <c r="HT464" s="4"/>
      <c r="HU464" s="4"/>
      <c r="HV464" s="4"/>
      <c r="HW464" s="4"/>
      <c r="HX464" s="4"/>
      <c r="HY464" s="4"/>
      <c r="HZ464" s="4"/>
      <c r="IA464" s="4"/>
      <c r="IB464" s="4"/>
      <c r="IC464" s="4"/>
      <c r="ID464" s="4"/>
      <c r="IE464" s="4"/>
      <c r="IF464" s="4"/>
      <c r="IG464" s="4"/>
      <c r="IH464" s="4"/>
      <c r="II464" s="4"/>
      <c r="IJ464" s="4"/>
      <c r="IK464" s="4"/>
      <c r="IL464" s="4"/>
      <c r="IM464" s="4"/>
      <c r="IN464" s="4"/>
      <c r="IO464" s="4"/>
      <c r="IP464" s="4"/>
      <c r="IQ464" s="4"/>
      <c r="IR464" s="4"/>
      <c r="IS464" s="4"/>
      <c r="IT464" s="4"/>
      <c r="IU464" s="4"/>
    </row>
    <row r="465" spans="1:255" ht="15">
      <c r="A465" s="15" t="s">
        <v>161</v>
      </c>
      <c r="B465" s="119">
        <v>0</v>
      </c>
      <c r="C465" s="119">
        <v>0</v>
      </c>
      <c r="D465" s="118">
        <v>0</v>
      </c>
      <c r="E465" s="118">
        <v>0</v>
      </c>
      <c r="F465" s="118">
        <v>0</v>
      </c>
      <c r="G465" s="32">
        <v>0</v>
      </c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  <c r="FW465" s="4"/>
      <c r="FX465" s="4"/>
      <c r="FY465" s="4"/>
      <c r="FZ465" s="4"/>
      <c r="GA465" s="4"/>
      <c r="GB465" s="4"/>
      <c r="GC465" s="4"/>
      <c r="GD465" s="4"/>
      <c r="GE465" s="4"/>
      <c r="GF465" s="4"/>
      <c r="GG465" s="4"/>
      <c r="GH465" s="4"/>
      <c r="GI465" s="4"/>
      <c r="GJ465" s="4"/>
      <c r="GK465" s="4"/>
      <c r="GL465" s="4"/>
      <c r="GM465" s="4"/>
      <c r="GN465" s="4"/>
      <c r="GO465" s="4"/>
      <c r="GP465" s="4"/>
      <c r="GQ465" s="4"/>
      <c r="GR465" s="4"/>
      <c r="GS465" s="4"/>
      <c r="GT465" s="4"/>
      <c r="GU465" s="4"/>
      <c r="GV465" s="4"/>
      <c r="GW465" s="4"/>
      <c r="GX465" s="4"/>
      <c r="GY465" s="4"/>
      <c r="GZ465" s="4"/>
      <c r="HA465" s="4"/>
      <c r="HB465" s="4"/>
      <c r="HC465" s="4"/>
      <c r="HD465" s="4"/>
      <c r="HE465" s="4"/>
      <c r="HF465" s="4"/>
      <c r="HG465" s="4"/>
      <c r="HH465" s="4"/>
      <c r="HI465" s="4"/>
      <c r="HJ465" s="4"/>
      <c r="HK465" s="4"/>
      <c r="HL465" s="4"/>
      <c r="HM465" s="4"/>
      <c r="HN465" s="4"/>
      <c r="HO465" s="4"/>
      <c r="HP465" s="4"/>
      <c r="HQ465" s="4"/>
      <c r="HR465" s="4"/>
      <c r="HS465" s="4"/>
      <c r="HT465" s="4"/>
      <c r="HU465" s="4"/>
      <c r="HV465" s="4"/>
      <c r="HW465" s="4"/>
      <c r="HX465" s="4"/>
      <c r="HY465" s="4"/>
      <c r="HZ465" s="4"/>
      <c r="IA465" s="4"/>
      <c r="IB465" s="4"/>
      <c r="IC465" s="4"/>
      <c r="ID465" s="4"/>
      <c r="IE465" s="4"/>
      <c r="IF465" s="4"/>
      <c r="IG465" s="4"/>
      <c r="IH465" s="4"/>
      <c r="II465" s="4"/>
      <c r="IJ465" s="4"/>
      <c r="IK465" s="4"/>
      <c r="IL465" s="4"/>
      <c r="IM465" s="4"/>
      <c r="IN465" s="4"/>
      <c r="IO465" s="4"/>
      <c r="IP465" s="4"/>
      <c r="IQ465" s="4"/>
      <c r="IR465" s="4"/>
      <c r="IS465" s="4"/>
      <c r="IT465" s="4"/>
      <c r="IU465" s="4"/>
    </row>
    <row r="466" spans="1:255" ht="15">
      <c r="A466" s="15" t="s">
        <v>162</v>
      </c>
      <c r="B466" s="119">
        <v>147056.46</v>
      </c>
      <c r="C466" s="119">
        <v>7758.59</v>
      </c>
      <c r="D466" s="118">
        <v>640313.813</v>
      </c>
      <c r="E466" s="118">
        <v>173987.67</v>
      </c>
      <c r="F466" s="118">
        <v>466326.1429999999</v>
      </c>
      <c r="G466" s="32">
        <v>2.6802</v>
      </c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  <c r="FW466" s="4"/>
      <c r="FX466" s="4"/>
      <c r="FY466" s="4"/>
      <c r="FZ466" s="4"/>
      <c r="GA466" s="4"/>
      <c r="GB466" s="4"/>
      <c r="GC466" s="4"/>
      <c r="GD466" s="4"/>
      <c r="GE466" s="4"/>
      <c r="GF466" s="4"/>
      <c r="GG466" s="4"/>
      <c r="GH466" s="4"/>
      <c r="GI466" s="4"/>
      <c r="GJ466" s="4"/>
      <c r="GK466" s="4"/>
      <c r="GL466" s="4"/>
      <c r="GM466" s="4"/>
      <c r="GN466" s="4"/>
      <c r="GO466" s="4"/>
      <c r="GP466" s="4"/>
      <c r="GQ466" s="4"/>
      <c r="GR466" s="4"/>
      <c r="GS466" s="4"/>
      <c r="GT466" s="4"/>
      <c r="GU466" s="4"/>
      <c r="GV466" s="4"/>
      <c r="GW466" s="4"/>
      <c r="GX466" s="4"/>
      <c r="GY466" s="4"/>
      <c r="GZ466" s="4"/>
      <c r="HA466" s="4"/>
      <c r="HB466" s="4"/>
      <c r="HC466" s="4"/>
      <c r="HD466" s="4"/>
      <c r="HE466" s="4"/>
      <c r="HF466" s="4"/>
      <c r="HG466" s="4"/>
      <c r="HH466" s="4"/>
      <c r="HI466" s="4"/>
      <c r="HJ466" s="4"/>
      <c r="HK466" s="4"/>
      <c r="HL466" s="4"/>
      <c r="HM466" s="4"/>
      <c r="HN466" s="4"/>
      <c r="HO466" s="4"/>
      <c r="HP466" s="4"/>
      <c r="HQ466" s="4"/>
      <c r="HR466" s="4"/>
      <c r="HS466" s="4"/>
      <c r="HT466" s="4"/>
      <c r="HU466" s="4"/>
      <c r="HV466" s="4"/>
      <c r="HW466" s="4"/>
      <c r="HX466" s="4"/>
      <c r="HY466" s="4"/>
      <c r="HZ466" s="4"/>
      <c r="IA466" s="4"/>
      <c r="IB466" s="4"/>
      <c r="IC466" s="4"/>
      <c r="ID466" s="4"/>
      <c r="IE466" s="4"/>
      <c r="IF466" s="4"/>
      <c r="IG466" s="4"/>
      <c r="IH466" s="4"/>
      <c r="II466" s="4"/>
      <c r="IJ466" s="4"/>
      <c r="IK466" s="4"/>
      <c r="IL466" s="4"/>
      <c r="IM466" s="4"/>
      <c r="IN466" s="4"/>
      <c r="IO466" s="4"/>
      <c r="IP466" s="4"/>
      <c r="IQ466" s="4"/>
      <c r="IR466" s="4"/>
      <c r="IS466" s="4"/>
      <c r="IT466" s="4"/>
      <c r="IU466" s="4"/>
    </row>
    <row r="467" spans="1:255" ht="15">
      <c r="A467" s="15" t="s">
        <v>164</v>
      </c>
      <c r="B467" s="119">
        <v>0</v>
      </c>
      <c r="C467" s="119">
        <v>0</v>
      </c>
      <c r="D467" s="118">
        <v>2825</v>
      </c>
      <c r="E467" s="118">
        <v>18282</v>
      </c>
      <c r="F467" s="118">
        <v>-15457</v>
      </c>
      <c r="G467" s="32">
        <v>-0.8455</v>
      </c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  <c r="FW467" s="4"/>
      <c r="FX467" s="4"/>
      <c r="FY467" s="4"/>
      <c r="FZ467" s="4"/>
      <c r="GA467" s="4"/>
      <c r="GB467" s="4"/>
      <c r="GC467" s="4"/>
      <c r="GD467" s="4"/>
      <c r="GE467" s="4"/>
      <c r="GF467" s="4"/>
      <c r="GG467" s="4"/>
      <c r="GH467" s="4"/>
      <c r="GI467" s="4"/>
      <c r="GJ467" s="4"/>
      <c r="GK467" s="4"/>
      <c r="GL467" s="4"/>
      <c r="GM467" s="4"/>
      <c r="GN467" s="4"/>
      <c r="GO467" s="4"/>
      <c r="GP467" s="4"/>
      <c r="GQ467" s="4"/>
      <c r="GR467" s="4"/>
      <c r="GS467" s="4"/>
      <c r="GT467" s="4"/>
      <c r="GU467" s="4"/>
      <c r="GV467" s="4"/>
      <c r="GW467" s="4"/>
      <c r="GX467" s="4"/>
      <c r="GY467" s="4"/>
      <c r="GZ467" s="4"/>
      <c r="HA467" s="4"/>
      <c r="HB467" s="4"/>
      <c r="HC467" s="4"/>
      <c r="HD467" s="4"/>
      <c r="HE467" s="4"/>
      <c r="HF467" s="4"/>
      <c r="HG467" s="4"/>
      <c r="HH467" s="4"/>
      <c r="HI467" s="4"/>
      <c r="HJ467" s="4"/>
      <c r="HK467" s="4"/>
      <c r="HL467" s="4"/>
      <c r="HM467" s="4"/>
      <c r="HN467" s="4"/>
      <c r="HO467" s="4"/>
      <c r="HP467" s="4"/>
      <c r="HQ467" s="4"/>
      <c r="HR467" s="4"/>
      <c r="HS467" s="4"/>
      <c r="HT467" s="4"/>
      <c r="HU467" s="4"/>
      <c r="HV467" s="4"/>
      <c r="HW467" s="4"/>
      <c r="HX467" s="4"/>
      <c r="HY467" s="4"/>
      <c r="HZ467" s="4"/>
      <c r="IA467" s="4"/>
      <c r="IB467" s="4"/>
      <c r="IC467" s="4"/>
      <c r="ID467" s="4"/>
      <c r="IE467" s="4"/>
      <c r="IF467" s="4"/>
      <c r="IG467" s="4"/>
      <c r="IH467" s="4"/>
      <c r="II467" s="4"/>
      <c r="IJ467" s="4"/>
      <c r="IK467" s="4"/>
      <c r="IL467" s="4"/>
      <c r="IM467" s="4"/>
      <c r="IN467" s="4"/>
      <c r="IO467" s="4"/>
      <c r="IP467" s="4"/>
      <c r="IQ467" s="4"/>
      <c r="IR467" s="4"/>
      <c r="IS467" s="4"/>
      <c r="IT467" s="4"/>
      <c r="IU467" s="4"/>
    </row>
    <row r="468" spans="1:255" ht="15">
      <c r="A468" s="34" t="s">
        <v>217</v>
      </c>
      <c r="B468" s="119">
        <v>45</v>
      </c>
      <c r="C468" s="119">
        <v>15</v>
      </c>
      <c r="D468" s="118">
        <v>711</v>
      </c>
      <c r="E468" s="118">
        <v>499</v>
      </c>
      <c r="F468" s="118">
        <v>212</v>
      </c>
      <c r="G468" s="32">
        <v>0.42480000000000007</v>
      </c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  <c r="FJ468" s="4"/>
      <c r="FK468" s="4"/>
      <c r="FL468" s="4"/>
      <c r="FM468" s="4"/>
      <c r="FN468" s="4"/>
      <c r="FO468" s="4"/>
      <c r="FP468" s="4"/>
      <c r="FQ468" s="4"/>
      <c r="FR468" s="4"/>
      <c r="FS468" s="4"/>
      <c r="FT468" s="4"/>
      <c r="FU468" s="4"/>
      <c r="FV468" s="4"/>
      <c r="FW468" s="4"/>
      <c r="FX468" s="4"/>
      <c r="FY468" s="4"/>
      <c r="FZ468" s="4"/>
      <c r="GA468" s="4"/>
      <c r="GB468" s="4"/>
      <c r="GC468" s="4"/>
      <c r="GD468" s="4"/>
      <c r="GE468" s="4"/>
      <c r="GF468" s="4"/>
      <c r="GG468" s="4"/>
      <c r="GH468" s="4"/>
      <c r="GI468" s="4"/>
      <c r="GJ468" s="4"/>
      <c r="GK468" s="4"/>
      <c r="GL468" s="4"/>
      <c r="GM468" s="4"/>
      <c r="GN468" s="4"/>
      <c r="GO468" s="4"/>
      <c r="GP468" s="4"/>
      <c r="GQ468" s="4"/>
      <c r="GR468" s="4"/>
      <c r="GS468" s="4"/>
      <c r="GT468" s="4"/>
      <c r="GU468" s="4"/>
      <c r="GV468" s="4"/>
      <c r="GW468" s="4"/>
      <c r="GX468" s="4"/>
      <c r="GY468" s="4"/>
      <c r="GZ468" s="4"/>
      <c r="HA468" s="4"/>
      <c r="HB468" s="4"/>
      <c r="HC468" s="4"/>
      <c r="HD468" s="4"/>
      <c r="HE468" s="4"/>
      <c r="HF468" s="4"/>
      <c r="HG468" s="4"/>
      <c r="HH468" s="4"/>
      <c r="HI468" s="4"/>
      <c r="HJ468" s="4"/>
      <c r="HK468" s="4"/>
      <c r="HL468" s="4"/>
      <c r="HM468" s="4"/>
      <c r="HN468" s="4"/>
      <c r="HO468" s="4"/>
      <c r="HP468" s="4"/>
      <c r="HQ468" s="4"/>
      <c r="HR468" s="4"/>
      <c r="HS468" s="4"/>
      <c r="HT468" s="4"/>
      <c r="HU468" s="4"/>
      <c r="HV468" s="4"/>
      <c r="HW468" s="4"/>
      <c r="HX468" s="4"/>
      <c r="HY468" s="4"/>
      <c r="HZ468" s="4"/>
      <c r="IA468" s="4"/>
      <c r="IB468" s="4"/>
      <c r="IC468" s="4"/>
      <c r="ID468" s="4"/>
      <c r="IE468" s="4"/>
      <c r="IF468" s="4"/>
      <c r="IG468" s="4"/>
      <c r="IH468" s="4"/>
      <c r="II468" s="4"/>
      <c r="IJ468" s="4"/>
      <c r="IK468" s="4"/>
      <c r="IL468" s="4"/>
      <c r="IM468" s="4"/>
      <c r="IN468" s="4"/>
      <c r="IO468" s="4"/>
      <c r="IP468" s="4"/>
      <c r="IQ468" s="4"/>
      <c r="IR468" s="4"/>
      <c r="IS468" s="4"/>
      <c r="IT468" s="4"/>
      <c r="IU468" s="4"/>
    </row>
    <row r="469" spans="1:255" ht="15">
      <c r="A469" s="15" t="s">
        <v>214</v>
      </c>
      <c r="B469" s="119">
        <v>0</v>
      </c>
      <c r="C469" s="119">
        <v>0</v>
      </c>
      <c r="D469" s="118">
        <v>0</v>
      </c>
      <c r="E469" s="118">
        <v>0</v>
      </c>
      <c r="F469" s="118">
        <v>0</v>
      </c>
      <c r="G469" s="32">
        <v>0</v>
      </c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  <c r="FG469" s="4"/>
      <c r="FH469" s="4"/>
      <c r="FI469" s="4"/>
      <c r="FJ469" s="4"/>
      <c r="FK469" s="4"/>
      <c r="FL469" s="4"/>
      <c r="FM469" s="4"/>
      <c r="FN469" s="4"/>
      <c r="FO469" s="4"/>
      <c r="FP469" s="4"/>
      <c r="FQ469" s="4"/>
      <c r="FR469" s="4"/>
      <c r="FS469" s="4"/>
      <c r="FT469" s="4"/>
      <c r="FU469" s="4"/>
      <c r="FV469" s="4"/>
      <c r="FW469" s="4"/>
      <c r="FX469" s="4"/>
      <c r="FY469" s="4"/>
      <c r="FZ469" s="4"/>
      <c r="GA469" s="4"/>
      <c r="GB469" s="4"/>
      <c r="GC469" s="4"/>
      <c r="GD469" s="4"/>
      <c r="GE469" s="4"/>
      <c r="GF469" s="4"/>
      <c r="GG469" s="4"/>
      <c r="GH469" s="4"/>
      <c r="GI469" s="4"/>
      <c r="GJ469" s="4"/>
      <c r="GK469" s="4"/>
      <c r="GL469" s="4"/>
      <c r="GM469" s="4"/>
      <c r="GN469" s="4"/>
      <c r="GO469" s="4"/>
      <c r="GP469" s="4"/>
      <c r="GQ469" s="4"/>
      <c r="GR469" s="4"/>
      <c r="GS469" s="4"/>
      <c r="GT469" s="4"/>
      <c r="GU469" s="4"/>
      <c r="GV469" s="4"/>
      <c r="GW469" s="4"/>
      <c r="GX469" s="4"/>
      <c r="GY469" s="4"/>
      <c r="GZ469" s="4"/>
      <c r="HA469" s="4"/>
      <c r="HB469" s="4"/>
      <c r="HC469" s="4"/>
      <c r="HD469" s="4"/>
      <c r="HE469" s="4"/>
      <c r="HF469" s="4"/>
      <c r="HG469" s="4"/>
      <c r="HH469" s="4"/>
      <c r="HI469" s="4"/>
      <c r="HJ469" s="4"/>
      <c r="HK469" s="4"/>
      <c r="HL469" s="4"/>
      <c r="HM469" s="4"/>
      <c r="HN469" s="4"/>
      <c r="HO469" s="4"/>
      <c r="HP469" s="4"/>
      <c r="HQ469" s="4"/>
      <c r="HR469" s="4"/>
      <c r="HS469" s="4"/>
      <c r="HT469" s="4"/>
      <c r="HU469" s="4"/>
      <c r="HV469" s="4"/>
      <c r="HW469" s="4"/>
      <c r="HX469" s="4"/>
      <c r="HY469" s="4"/>
      <c r="HZ469" s="4"/>
      <c r="IA469" s="4"/>
      <c r="IB469" s="4"/>
      <c r="IC469" s="4"/>
      <c r="ID469" s="4"/>
      <c r="IE469" s="4"/>
      <c r="IF469" s="4"/>
      <c r="IG469" s="4"/>
      <c r="IH469" s="4"/>
      <c r="II469" s="4"/>
      <c r="IJ469" s="4"/>
      <c r="IK469" s="4"/>
      <c r="IL469" s="4"/>
      <c r="IM469" s="4"/>
      <c r="IN469" s="4"/>
      <c r="IO469" s="4"/>
      <c r="IP469" s="4"/>
      <c r="IQ469" s="4"/>
      <c r="IR469" s="4"/>
      <c r="IS469" s="4"/>
      <c r="IT469" s="4"/>
      <c r="IU469" s="4"/>
    </row>
    <row r="470" spans="1:255" ht="15">
      <c r="A470" s="15" t="s">
        <v>168</v>
      </c>
      <c r="B470" s="119">
        <v>0</v>
      </c>
      <c r="C470" s="119">
        <v>0</v>
      </c>
      <c r="D470" s="118">
        <v>0</v>
      </c>
      <c r="E470" s="118">
        <v>0</v>
      </c>
      <c r="F470" s="118">
        <v>0</v>
      </c>
      <c r="G470" s="32">
        <v>0</v>
      </c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  <c r="FG470" s="4"/>
      <c r="FH470" s="4"/>
      <c r="FI470" s="4"/>
      <c r="FJ470" s="4"/>
      <c r="FK470" s="4"/>
      <c r="FL470" s="4"/>
      <c r="FM470" s="4"/>
      <c r="FN470" s="4"/>
      <c r="FO470" s="4"/>
      <c r="FP470" s="4"/>
      <c r="FQ470" s="4"/>
      <c r="FR470" s="4"/>
      <c r="FS470" s="4"/>
      <c r="FT470" s="4"/>
      <c r="FU470" s="4"/>
      <c r="FV470" s="4"/>
      <c r="FW470" s="4"/>
      <c r="FX470" s="4"/>
      <c r="FY470" s="4"/>
      <c r="FZ470" s="4"/>
      <c r="GA470" s="4"/>
      <c r="GB470" s="4"/>
      <c r="GC470" s="4"/>
      <c r="GD470" s="4"/>
      <c r="GE470" s="4"/>
      <c r="GF470" s="4"/>
      <c r="GG470" s="4"/>
      <c r="GH470" s="4"/>
      <c r="GI470" s="4"/>
      <c r="GJ470" s="4"/>
      <c r="GK470" s="4"/>
      <c r="GL470" s="4"/>
      <c r="GM470" s="4"/>
      <c r="GN470" s="4"/>
      <c r="GO470" s="4"/>
      <c r="GP470" s="4"/>
      <c r="GQ470" s="4"/>
      <c r="GR470" s="4"/>
      <c r="GS470" s="4"/>
      <c r="GT470" s="4"/>
      <c r="GU470" s="4"/>
      <c r="GV470" s="4"/>
      <c r="GW470" s="4"/>
      <c r="GX470" s="4"/>
      <c r="GY470" s="4"/>
      <c r="GZ470" s="4"/>
      <c r="HA470" s="4"/>
      <c r="HB470" s="4"/>
      <c r="HC470" s="4"/>
      <c r="HD470" s="4"/>
      <c r="HE470" s="4"/>
      <c r="HF470" s="4"/>
      <c r="HG470" s="4"/>
      <c r="HH470" s="4"/>
      <c r="HI470" s="4"/>
      <c r="HJ470" s="4"/>
      <c r="HK470" s="4"/>
      <c r="HL470" s="4"/>
      <c r="HM470" s="4"/>
      <c r="HN470" s="4"/>
      <c r="HO470" s="4"/>
      <c r="HP470" s="4"/>
      <c r="HQ470" s="4"/>
      <c r="HR470" s="4"/>
      <c r="HS470" s="4"/>
      <c r="HT470" s="4"/>
      <c r="HU470" s="4"/>
      <c r="HV470" s="4"/>
      <c r="HW470" s="4"/>
      <c r="HX470" s="4"/>
      <c r="HY470" s="4"/>
      <c r="HZ470" s="4"/>
      <c r="IA470" s="4"/>
      <c r="IB470" s="4"/>
      <c r="IC470" s="4"/>
      <c r="ID470" s="4"/>
      <c r="IE470" s="4"/>
      <c r="IF470" s="4"/>
      <c r="IG470" s="4"/>
      <c r="IH470" s="4"/>
      <c r="II470" s="4"/>
      <c r="IJ470" s="4"/>
      <c r="IK470" s="4"/>
      <c r="IL470" s="4"/>
      <c r="IM470" s="4"/>
      <c r="IN470" s="4"/>
      <c r="IO470" s="4"/>
      <c r="IP470" s="4"/>
      <c r="IQ470" s="4"/>
      <c r="IR470" s="4"/>
      <c r="IS470" s="4"/>
      <c r="IT470" s="4"/>
      <c r="IU470" s="4"/>
    </row>
    <row r="471" spans="1:255" ht="15">
      <c r="A471" s="15" t="s">
        <v>167</v>
      </c>
      <c r="B471" s="119">
        <v>0</v>
      </c>
      <c r="C471" s="119">
        <v>0</v>
      </c>
      <c r="D471" s="118">
        <v>0</v>
      </c>
      <c r="E471" s="118">
        <v>0</v>
      </c>
      <c r="F471" s="118">
        <v>0</v>
      </c>
      <c r="G471" s="32">
        <v>0</v>
      </c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  <c r="FG471" s="4"/>
      <c r="FH471" s="4"/>
      <c r="FI471" s="4"/>
      <c r="FJ471" s="4"/>
      <c r="FK471" s="4"/>
      <c r="FL471" s="4"/>
      <c r="FM471" s="4"/>
      <c r="FN471" s="4"/>
      <c r="FO471" s="4"/>
      <c r="FP471" s="4"/>
      <c r="FQ471" s="4"/>
      <c r="FR471" s="4"/>
      <c r="FS471" s="4"/>
      <c r="FT471" s="4"/>
      <c r="FU471" s="4"/>
      <c r="FV471" s="4"/>
      <c r="FW471" s="4"/>
      <c r="FX471" s="4"/>
      <c r="FY471" s="4"/>
      <c r="FZ471" s="4"/>
      <c r="GA471" s="4"/>
      <c r="GB471" s="4"/>
      <c r="GC471" s="4"/>
      <c r="GD471" s="4"/>
      <c r="GE471" s="4"/>
      <c r="GF471" s="4"/>
      <c r="GG471" s="4"/>
      <c r="GH471" s="4"/>
      <c r="GI471" s="4"/>
      <c r="GJ471" s="4"/>
      <c r="GK471" s="4"/>
      <c r="GL471" s="4"/>
      <c r="GM471" s="4"/>
      <c r="GN471" s="4"/>
      <c r="GO471" s="4"/>
      <c r="GP471" s="4"/>
      <c r="GQ471" s="4"/>
      <c r="GR471" s="4"/>
      <c r="GS471" s="4"/>
      <c r="GT471" s="4"/>
      <c r="GU471" s="4"/>
      <c r="GV471" s="4"/>
      <c r="GW471" s="4"/>
      <c r="GX471" s="4"/>
      <c r="GY471" s="4"/>
      <c r="GZ471" s="4"/>
      <c r="HA471" s="4"/>
      <c r="HB471" s="4"/>
      <c r="HC471" s="4"/>
      <c r="HD471" s="4"/>
      <c r="HE471" s="4"/>
      <c r="HF471" s="4"/>
      <c r="HG471" s="4"/>
      <c r="HH471" s="4"/>
      <c r="HI471" s="4"/>
      <c r="HJ471" s="4"/>
      <c r="HK471" s="4"/>
      <c r="HL471" s="4"/>
      <c r="HM471" s="4"/>
      <c r="HN471" s="4"/>
      <c r="HO471" s="4"/>
      <c r="HP471" s="4"/>
      <c r="HQ471" s="4"/>
      <c r="HR471" s="4"/>
      <c r="HS471" s="4"/>
      <c r="HT471" s="4"/>
      <c r="HU471" s="4"/>
      <c r="HV471" s="4"/>
      <c r="HW471" s="4"/>
      <c r="HX471" s="4"/>
      <c r="HY471" s="4"/>
      <c r="HZ471" s="4"/>
      <c r="IA471" s="4"/>
      <c r="IB471" s="4"/>
      <c r="IC471" s="4"/>
      <c r="ID471" s="4"/>
      <c r="IE471" s="4"/>
      <c r="IF471" s="4"/>
      <c r="IG471" s="4"/>
      <c r="IH471" s="4"/>
      <c r="II471" s="4"/>
      <c r="IJ471" s="4"/>
      <c r="IK471" s="4"/>
      <c r="IL471" s="4"/>
      <c r="IM471" s="4"/>
      <c r="IN471" s="4"/>
      <c r="IO471" s="4"/>
      <c r="IP471" s="4"/>
      <c r="IQ471" s="4"/>
      <c r="IR471" s="4"/>
      <c r="IS471" s="4"/>
      <c r="IT471" s="4"/>
      <c r="IU471" s="4"/>
    </row>
    <row r="472" spans="1:255" ht="15">
      <c r="A472" s="15" t="s">
        <v>169</v>
      </c>
      <c r="B472" s="119">
        <v>0</v>
      </c>
      <c r="C472" s="119">
        <v>0</v>
      </c>
      <c r="D472" s="118">
        <v>47767.54</v>
      </c>
      <c r="E472" s="118">
        <v>108468.01999999999</v>
      </c>
      <c r="F472" s="118">
        <v>-60700.47999999999</v>
      </c>
      <c r="G472" s="32">
        <v>-0.5596</v>
      </c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  <c r="FG472" s="4"/>
      <c r="FH472" s="4"/>
      <c r="FI472" s="4"/>
      <c r="FJ472" s="4"/>
      <c r="FK472" s="4"/>
      <c r="FL472" s="4"/>
      <c r="FM472" s="4"/>
      <c r="FN472" s="4"/>
      <c r="FO472" s="4"/>
      <c r="FP472" s="4"/>
      <c r="FQ472" s="4"/>
      <c r="FR472" s="4"/>
      <c r="FS472" s="4"/>
      <c r="FT472" s="4"/>
      <c r="FU472" s="4"/>
      <c r="FV472" s="4"/>
      <c r="FW472" s="4"/>
      <c r="FX472" s="4"/>
      <c r="FY472" s="4"/>
      <c r="FZ472" s="4"/>
      <c r="GA472" s="4"/>
      <c r="GB472" s="4"/>
      <c r="GC472" s="4"/>
      <c r="GD472" s="4"/>
      <c r="GE472" s="4"/>
      <c r="GF472" s="4"/>
      <c r="GG472" s="4"/>
      <c r="GH472" s="4"/>
      <c r="GI472" s="4"/>
      <c r="GJ472" s="4"/>
      <c r="GK472" s="4"/>
      <c r="GL472" s="4"/>
      <c r="GM472" s="4"/>
      <c r="GN472" s="4"/>
      <c r="GO472" s="4"/>
      <c r="GP472" s="4"/>
      <c r="GQ472" s="4"/>
      <c r="GR472" s="4"/>
      <c r="GS472" s="4"/>
      <c r="GT472" s="4"/>
      <c r="GU472" s="4"/>
      <c r="GV472" s="4"/>
      <c r="GW472" s="4"/>
      <c r="GX472" s="4"/>
      <c r="GY472" s="4"/>
      <c r="GZ472" s="4"/>
      <c r="HA472" s="4"/>
      <c r="HB472" s="4"/>
      <c r="HC472" s="4"/>
      <c r="HD472" s="4"/>
      <c r="HE472" s="4"/>
      <c r="HF472" s="4"/>
      <c r="HG472" s="4"/>
      <c r="HH472" s="4"/>
      <c r="HI472" s="4"/>
      <c r="HJ472" s="4"/>
      <c r="HK472" s="4"/>
      <c r="HL472" s="4"/>
      <c r="HM472" s="4"/>
      <c r="HN472" s="4"/>
      <c r="HO472" s="4"/>
      <c r="HP472" s="4"/>
      <c r="HQ472" s="4"/>
      <c r="HR472" s="4"/>
      <c r="HS472" s="4"/>
      <c r="HT472" s="4"/>
      <c r="HU472" s="4"/>
      <c r="HV472" s="4"/>
      <c r="HW472" s="4"/>
      <c r="HX472" s="4"/>
      <c r="HY472" s="4"/>
      <c r="HZ472" s="4"/>
      <c r="IA472" s="4"/>
      <c r="IB472" s="4"/>
      <c r="IC472" s="4"/>
      <c r="ID472" s="4"/>
      <c r="IE472" s="4"/>
      <c r="IF472" s="4"/>
      <c r="IG472" s="4"/>
      <c r="IH472" s="4"/>
      <c r="II472" s="4"/>
      <c r="IJ472" s="4"/>
      <c r="IK472" s="4"/>
      <c r="IL472" s="4"/>
      <c r="IM472" s="4"/>
      <c r="IN472" s="4"/>
      <c r="IO472" s="4"/>
      <c r="IP472" s="4"/>
      <c r="IQ472" s="4"/>
      <c r="IR472" s="4"/>
      <c r="IS472" s="4"/>
      <c r="IT472" s="4"/>
      <c r="IU472" s="4"/>
    </row>
    <row r="473" spans="1:255" ht="15">
      <c r="A473" s="15" t="s">
        <v>229</v>
      </c>
      <c r="B473" s="119">
        <v>0</v>
      </c>
      <c r="C473" s="119">
        <v>0</v>
      </c>
      <c r="D473" s="118">
        <v>0</v>
      </c>
      <c r="E473" s="118">
        <v>0</v>
      </c>
      <c r="F473" s="118">
        <v>0</v>
      </c>
      <c r="G473" s="32">
        <v>0</v>
      </c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  <c r="FG473" s="4"/>
      <c r="FH473" s="4"/>
      <c r="FI473" s="4"/>
      <c r="FJ473" s="4"/>
      <c r="FK473" s="4"/>
      <c r="FL473" s="4"/>
      <c r="FM473" s="4"/>
      <c r="FN473" s="4"/>
      <c r="FO473" s="4"/>
      <c r="FP473" s="4"/>
      <c r="FQ473" s="4"/>
      <c r="FR473" s="4"/>
      <c r="FS473" s="4"/>
      <c r="FT473" s="4"/>
      <c r="FU473" s="4"/>
      <c r="FV473" s="4"/>
      <c r="FW473" s="4"/>
      <c r="FX473" s="4"/>
      <c r="FY473" s="4"/>
      <c r="FZ473" s="4"/>
      <c r="GA473" s="4"/>
      <c r="GB473" s="4"/>
      <c r="GC473" s="4"/>
      <c r="GD473" s="4"/>
      <c r="GE473" s="4"/>
      <c r="GF473" s="4"/>
      <c r="GG473" s="4"/>
      <c r="GH473" s="4"/>
      <c r="GI473" s="4"/>
      <c r="GJ473" s="4"/>
      <c r="GK473" s="4"/>
      <c r="GL473" s="4"/>
      <c r="GM473" s="4"/>
      <c r="GN473" s="4"/>
      <c r="GO473" s="4"/>
      <c r="GP473" s="4"/>
      <c r="GQ473" s="4"/>
      <c r="GR473" s="4"/>
      <c r="GS473" s="4"/>
      <c r="GT473" s="4"/>
      <c r="GU473" s="4"/>
      <c r="GV473" s="4"/>
      <c r="GW473" s="4"/>
      <c r="GX473" s="4"/>
      <c r="GY473" s="4"/>
      <c r="GZ473" s="4"/>
      <c r="HA473" s="4"/>
      <c r="HB473" s="4"/>
      <c r="HC473" s="4"/>
      <c r="HD473" s="4"/>
      <c r="HE473" s="4"/>
      <c r="HF473" s="4"/>
      <c r="HG473" s="4"/>
      <c r="HH473" s="4"/>
      <c r="HI473" s="4"/>
      <c r="HJ473" s="4"/>
      <c r="HK473" s="4"/>
      <c r="HL473" s="4"/>
      <c r="HM473" s="4"/>
      <c r="HN473" s="4"/>
      <c r="HO473" s="4"/>
      <c r="HP473" s="4"/>
      <c r="HQ473" s="4"/>
      <c r="HR473" s="4"/>
      <c r="HS473" s="4"/>
      <c r="HT473" s="4"/>
      <c r="HU473" s="4"/>
      <c r="HV473" s="4"/>
      <c r="HW473" s="4"/>
      <c r="HX473" s="4"/>
      <c r="HY473" s="4"/>
      <c r="HZ473" s="4"/>
      <c r="IA473" s="4"/>
      <c r="IB473" s="4"/>
      <c r="IC473" s="4"/>
      <c r="ID473" s="4"/>
      <c r="IE473" s="4"/>
      <c r="IF473" s="4"/>
      <c r="IG473" s="4"/>
      <c r="IH473" s="4"/>
      <c r="II473" s="4"/>
      <c r="IJ473" s="4"/>
      <c r="IK473" s="4"/>
      <c r="IL473" s="4"/>
      <c r="IM473" s="4"/>
      <c r="IN473" s="4"/>
      <c r="IO473" s="4"/>
      <c r="IP473" s="4"/>
      <c r="IQ473" s="4"/>
      <c r="IR473" s="4"/>
      <c r="IS473" s="4"/>
      <c r="IT473" s="4"/>
      <c r="IU473" s="4"/>
    </row>
    <row r="474" spans="1:255" ht="15">
      <c r="A474" s="15" t="s">
        <v>120</v>
      </c>
      <c r="B474" s="119">
        <v>86363.84</v>
      </c>
      <c r="C474" s="119">
        <v>62496.87</v>
      </c>
      <c r="D474" s="118">
        <v>1140940.79</v>
      </c>
      <c r="E474" s="118">
        <v>848504.1700000002</v>
      </c>
      <c r="F474" s="118">
        <v>292436.6199999999</v>
      </c>
      <c r="G474" s="32">
        <v>0.3446</v>
      </c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  <c r="FJ474" s="4"/>
      <c r="FK474" s="4"/>
      <c r="FL474" s="4"/>
      <c r="FM474" s="4"/>
      <c r="FN474" s="4"/>
      <c r="FO474" s="4"/>
      <c r="FP474" s="4"/>
      <c r="FQ474" s="4"/>
      <c r="FR474" s="4"/>
      <c r="FS474" s="4"/>
      <c r="FT474" s="4"/>
      <c r="FU474" s="4"/>
      <c r="FV474" s="4"/>
      <c r="FW474" s="4"/>
      <c r="FX474" s="4"/>
      <c r="FY474" s="4"/>
      <c r="FZ474" s="4"/>
      <c r="GA474" s="4"/>
      <c r="GB474" s="4"/>
      <c r="GC474" s="4"/>
      <c r="GD474" s="4"/>
      <c r="GE474" s="4"/>
      <c r="GF474" s="4"/>
      <c r="GG474" s="4"/>
      <c r="GH474" s="4"/>
      <c r="GI474" s="4"/>
      <c r="GJ474" s="4"/>
      <c r="GK474" s="4"/>
      <c r="GL474" s="4"/>
      <c r="GM474" s="4"/>
      <c r="GN474" s="4"/>
      <c r="GO474" s="4"/>
      <c r="GP474" s="4"/>
      <c r="GQ474" s="4"/>
      <c r="GR474" s="4"/>
      <c r="GS474" s="4"/>
      <c r="GT474" s="4"/>
      <c r="GU474" s="4"/>
      <c r="GV474" s="4"/>
      <c r="GW474" s="4"/>
      <c r="GX474" s="4"/>
      <c r="GY474" s="4"/>
      <c r="GZ474" s="4"/>
      <c r="HA474" s="4"/>
      <c r="HB474" s="4"/>
      <c r="HC474" s="4"/>
      <c r="HD474" s="4"/>
      <c r="HE474" s="4"/>
      <c r="HF474" s="4"/>
      <c r="HG474" s="4"/>
      <c r="HH474" s="4"/>
      <c r="HI474" s="4"/>
      <c r="HJ474" s="4"/>
      <c r="HK474" s="4"/>
      <c r="HL474" s="4"/>
      <c r="HM474" s="4"/>
      <c r="HN474" s="4"/>
      <c r="HO474" s="4"/>
      <c r="HP474" s="4"/>
      <c r="HQ474" s="4"/>
      <c r="HR474" s="4"/>
      <c r="HS474" s="4"/>
      <c r="HT474" s="4"/>
      <c r="HU474" s="4"/>
      <c r="HV474" s="4"/>
      <c r="HW474" s="4"/>
      <c r="HX474" s="4"/>
      <c r="HY474" s="4"/>
      <c r="HZ474" s="4"/>
      <c r="IA474" s="4"/>
      <c r="IB474" s="4"/>
      <c r="IC474" s="4"/>
      <c r="ID474" s="4"/>
      <c r="IE474" s="4"/>
      <c r="IF474" s="4"/>
      <c r="IG474" s="4"/>
      <c r="IH474" s="4"/>
      <c r="II474" s="4"/>
      <c r="IJ474" s="4"/>
      <c r="IK474" s="4"/>
      <c r="IL474" s="4"/>
      <c r="IM474" s="4"/>
      <c r="IN474" s="4"/>
      <c r="IO474" s="4"/>
      <c r="IP474" s="4"/>
      <c r="IQ474" s="4"/>
      <c r="IR474" s="4"/>
      <c r="IS474" s="4"/>
      <c r="IT474" s="4"/>
      <c r="IU474" s="4"/>
    </row>
    <row r="475" spans="1:255" ht="15">
      <c r="A475" s="15" t="s">
        <v>173</v>
      </c>
      <c r="B475" s="119">
        <v>0</v>
      </c>
      <c r="C475" s="119">
        <v>0</v>
      </c>
      <c r="D475" s="118">
        <v>0</v>
      </c>
      <c r="E475" s="118">
        <v>0</v>
      </c>
      <c r="F475" s="118">
        <v>0</v>
      </c>
      <c r="G475" s="32">
        <v>0</v>
      </c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  <c r="FG475" s="4"/>
      <c r="FH475" s="4"/>
      <c r="FI475" s="4"/>
      <c r="FJ475" s="4"/>
      <c r="FK475" s="4"/>
      <c r="FL475" s="4"/>
      <c r="FM475" s="4"/>
      <c r="FN475" s="4"/>
      <c r="FO475" s="4"/>
      <c r="FP475" s="4"/>
      <c r="FQ475" s="4"/>
      <c r="FR475" s="4"/>
      <c r="FS475" s="4"/>
      <c r="FT475" s="4"/>
      <c r="FU475" s="4"/>
      <c r="FV475" s="4"/>
      <c r="FW475" s="4"/>
      <c r="FX475" s="4"/>
      <c r="FY475" s="4"/>
      <c r="FZ475" s="4"/>
      <c r="GA475" s="4"/>
      <c r="GB475" s="4"/>
      <c r="GC475" s="4"/>
      <c r="GD475" s="4"/>
      <c r="GE475" s="4"/>
      <c r="GF475" s="4"/>
      <c r="GG475" s="4"/>
      <c r="GH475" s="4"/>
      <c r="GI475" s="4"/>
      <c r="GJ475" s="4"/>
      <c r="GK475" s="4"/>
      <c r="GL475" s="4"/>
      <c r="GM475" s="4"/>
      <c r="GN475" s="4"/>
      <c r="GO475" s="4"/>
      <c r="GP475" s="4"/>
      <c r="GQ475" s="4"/>
      <c r="GR475" s="4"/>
      <c r="GS475" s="4"/>
      <c r="GT475" s="4"/>
      <c r="GU475" s="4"/>
      <c r="GV475" s="4"/>
      <c r="GW475" s="4"/>
      <c r="GX475" s="4"/>
      <c r="GY475" s="4"/>
      <c r="GZ475" s="4"/>
      <c r="HA475" s="4"/>
      <c r="HB475" s="4"/>
      <c r="HC475" s="4"/>
      <c r="HD475" s="4"/>
      <c r="HE475" s="4"/>
      <c r="HF475" s="4"/>
      <c r="HG475" s="4"/>
      <c r="HH475" s="4"/>
      <c r="HI475" s="4"/>
      <c r="HJ475" s="4"/>
      <c r="HK475" s="4"/>
      <c r="HL475" s="4"/>
      <c r="HM475" s="4"/>
      <c r="HN475" s="4"/>
      <c r="HO475" s="4"/>
      <c r="HP475" s="4"/>
      <c r="HQ475" s="4"/>
      <c r="HR475" s="4"/>
      <c r="HS475" s="4"/>
      <c r="HT475" s="4"/>
      <c r="HU475" s="4"/>
      <c r="HV475" s="4"/>
      <c r="HW475" s="4"/>
      <c r="HX475" s="4"/>
      <c r="HY475" s="4"/>
      <c r="HZ475" s="4"/>
      <c r="IA475" s="4"/>
      <c r="IB475" s="4"/>
      <c r="IC475" s="4"/>
      <c r="ID475" s="4"/>
      <c r="IE475" s="4"/>
      <c r="IF475" s="4"/>
      <c r="IG475" s="4"/>
      <c r="IH475" s="4"/>
      <c r="II475" s="4"/>
      <c r="IJ475" s="4"/>
      <c r="IK475" s="4"/>
      <c r="IL475" s="4"/>
      <c r="IM475" s="4"/>
      <c r="IN475" s="4"/>
      <c r="IO475" s="4"/>
      <c r="IP475" s="4"/>
      <c r="IQ475" s="4"/>
      <c r="IR475" s="4"/>
      <c r="IS475" s="4"/>
      <c r="IT475" s="4"/>
      <c r="IU475" s="4"/>
    </row>
    <row r="476" spans="1:255" ht="15">
      <c r="A476" s="15" t="s">
        <v>174</v>
      </c>
      <c r="B476" s="119">
        <v>380.27</v>
      </c>
      <c r="C476" s="119">
        <v>12953.41</v>
      </c>
      <c r="D476" s="118">
        <v>6841.92</v>
      </c>
      <c r="E476" s="118">
        <v>130166.48999999999</v>
      </c>
      <c r="F476" s="118">
        <v>-123324.56999999999</v>
      </c>
      <c r="G476" s="32">
        <v>-0.9474</v>
      </c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  <c r="FG476" s="4"/>
      <c r="FH476" s="4"/>
      <c r="FI476" s="4"/>
      <c r="FJ476" s="4"/>
      <c r="FK476" s="4"/>
      <c r="FL476" s="4"/>
      <c r="FM476" s="4"/>
      <c r="FN476" s="4"/>
      <c r="FO476" s="4"/>
      <c r="FP476" s="4"/>
      <c r="FQ476" s="4"/>
      <c r="FR476" s="4"/>
      <c r="FS476" s="4"/>
      <c r="FT476" s="4"/>
      <c r="FU476" s="4"/>
      <c r="FV476" s="4"/>
      <c r="FW476" s="4"/>
      <c r="FX476" s="4"/>
      <c r="FY476" s="4"/>
      <c r="FZ476" s="4"/>
      <c r="GA476" s="4"/>
      <c r="GB476" s="4"/>
      <c r="GC476" s="4"/>
      <c r="GD476" s="4"/>
      <c r="GE476" s="4"/>
      <c r="GF476" s="4"/>
      <c r="GG476" s="4"/>
      <c r="GH476" s="4"/>
      <c r="GI476" s="4"/>
      <c r="GJ476" s="4"/>
      <c r="GK476" s="4"/>
      <c r="GL476" s="4"/>
      <c r="GM476" s="4"/>
      <c r="GN476" s="4"/>
      <c r="GO476" s="4"/>
      <c r="GP476" s="4"/>
      <c r="GQ476" s="4"/>
      <c r="GR476" s="4"/>
      <c r="GS476" s="4"/>
      <c r="GT476" s="4"/>
      <c r="GU476" s="4"/>
      <c r="GV476" s="4"/>
      <c r="GW476" s="4"/>
      <c r="GX476" s="4"/>
      <c r="GY476" s="4"/>
      <c r="GZ476" s="4"/>
      <c r="HA476" s="4"/>
      <c r="HB476" s="4"/>
      <c r="HC476" s="4"/>
      <c r="HD476" s="4"/>
      <c r="HE476" s="4"/>
      <c r="HF476" s="4"/>
      <c r="HG476" s="4"/>
      <c r="HH476" s="4"/>
      <c r="HI476" s="4"/>
      <c r="HJ476" s="4"/>
      <c r="HK476" s="4"/>
      <c r="HL476" s="4"/>
      <c r="HM476" s="4"/>
      <c r="HN476" s="4"/>
      <c r="HO476" s="4"/>
      <c r="HP476" s="4"/>
      <c r="HQ476" s="4"/>
      <c r="HR476" s="4"/>
      <c r="HS476" s="4"/>
      <c r="HT476" s="4"/>
      <c r="HU476" s="4"/>
      <c r="HV476" s="4"/>
      <c r="HW476" s="4"/>
      <c r="HX476" s="4"/>
      <c r="HY476" s="4"/>
      <c r="HZ476" s="4"/>
      <c r="IA476" s="4"/>
      <c r="IB476" s="4"/>
      <c r="IC476" s="4"/>
      <c r="ID476" s="4"/>
      <c r="IE476" s="4"/>
      <c r="IF476" s="4"/>
      <c r="IG476" s="4"/>
      <c r="IH476" s="4"/>
      <c r="II476" s="4"/>
      <c r="IJ476" s="4"/>
      <c r="IK476" s="4"/>
      <c r="IL476" s="4"/>
      <c r="IM476" s="4"/>
      <c r="IN476" s="4"/>
      <c r="IO476" s="4"/>
      <c r="IP476" s="4"/>
      <c r="IQ476" s="4"/>
      <c r="IR476" s="4"/>
      <c r="IS476" s="4"/>
      <c r="IT476" s="4"/>
      <c r="IU476" s="4"/>
    </row>
    <row r="477" spans="1:7" ht="15">
      <c r="A477" s="15" t="s">
        <v>130</v>
      </c>
      <c r="B477" s="119">
        <v>217515.73</v>
      </c>
      <c r="C477" s="119">
        <v>204212.3</v>
      </c>
      <c r="D477" s="118">
        <v>2316491.97</v>
      </c>
      <c r="E477" s="118">
        <v>2243188.84</v>
      </c>
      <c r="F477" s="118">
        <v>73303.13000000035</v>
      </c>
      <c r="G477" s="32">
        <v>0.03269999999999995</v>
      </c>
    </row>
    <row r="478" spans="1:7" ht="15">
      <c r="A478" s="15" t="s">
        <v>137</v>
      </c>
      <c r="B478" s="119">
        <v>25786.43</v>
      </c>
      <c r="C478" s="119">
        <v>24363.57</v>
      </c>
      <c r="D478" s="118">
        <v>279583.75</v>
      </c>
      <c r="E478" s="118">
        <v>251383.18</v>
      </c>
      <c r="F478" s="118">
        <v>28200.570000000007</v>
      </c>
      <c r="G478" s="32">
        <v>0.11220000000000008</v>
      </c>
    </row>
    <row r="479" spans="1:7" ht="15">
      <c r="A479" s="15" t="s">
        <v>138</v>
      </c>
      <c r="B479" s="119">
        <v>0</v>
      </c>
      <c r="C479" s="119">
        <v>0</v>
      </c>
      <c r="D479" s="118">
        <v>0</v>
      </c>
      <c r="E479" s="118">
        <v>0</v>
      </c>
      <c r="F479" s="118">
        <v>0</v>
      </c>
      <c r="G479" s="32">
        <v>0</v>
      </c>
    </row>
    <row r="480" spans="1:7" ht="15">
      <c r="A480" s="15" t="s">
        <v>238</v>
      </c>
      <c r="B480" s="119">
        <v>0</v>
      </c>
      <c r="C480" s="119">
        <v>0</v>
      </c>
      <c r="D480" s="118">
        <v>8549353.459999999</v>
      </c>
      <c r="E480" s="118">
        <v>8523700.58</v>
      </c>
      <c r="F480" s="118">
        <v>25652.879999998957</v>
      </c>
      <c r="G480" s="32">
        <v>0.0029999999999998916</v>
      </c>
    </row>
    <row r="481" spans="1:7" ht="15">
      <c r="A481" s="15" t="s">
        <v>121</v>
      </c>
      <c r="B481" s="119">
        <v>57096.04</v>
      </c>
      <c r="C481" s="119">
        <v>63097.83</v>
      </c>
      <c r="D481" s="118">
        <v>638732.7300000001</v>
      </c>
      <c r="E481" s="118">
        <v>684582.8999999999</v>
      </c>
      <c r="F481" s="118">
        <v>-45850.16999999981</v>
      </c>
      <c r="G481" s="32">
        <v>-0.06699999999999995</v>
      </c>
    </row>
    <row r="482" spans="1:7" ht="15">
      <c r="A482" s="15" t="s">
        <v>122</v>
      </c>
      <c r="B482" s="119">
        <v>0</v>
      </c>
      <c r="C482" s="119">
        <v>0</v>
      </c>
      <c r="D482" s="118">
        <v>24355.95</v>
      </c>
      <c r="E482" s="118">
        <v>24952.58</v>
      </c>
      <c r="F482" s="118">
        <v>-596.630000000001</v>
      </c>
      <c r="G482" s="32">
        <v>-0.023900000000000032</v>
      </c>
    </row>
    <row r="483" spans="1:7" ht="15">
      <c r="A483" s="15" t="s">
        <v>123</v>
      </c>
      <c r="B483" s="119">
        <v>0</v>
      </c>
      <c r="C483" s="119">
        <v>0</v>
      </c>
      <c r="D483" s="118">
        <v>199298.66999999998</v>
      </c>
      <c r="E483" s="118">
        <v>197934.63</v>
      </c>
      <c r="F483" s="118">
        <v>1364.039999999979</v>
      </c>
      <c r="G483" s="32">
        <v>0.006899999999999906</v>
      </c>
    </row>
    <row r="484" spans="1:7" ht="15">
      <c r="A484" s="15" t="s">
        <v>126</v>
      </c>
      <c r="B484" s="119">
        <v>0</v>
      </c>
      <c r="C484" s="119">
        <v>2132</v>
      </c>
      <c r="D484" s="118">
        <v>0</v>
      </c>
      <c r="E484" s="118">
        <v>26776</v>
      </c>
      <c r="F484" s="118">
        <v>-26776</v>
      </c>
      <c r="G484" s="32">
        <v>-1</v>
      </c>
    </row>
    <row r="485" spans="1:7" ht="15">
      <c r="A485" s="15" t="s">
        <v>139</v>
      </c>
      <c r="B485" s="119">
        <v>0</v>
      </c>
      <c r="C485" s="119">
        <v>0</v>
      </c>
      <c r="D485" s="118">
        <v>13460.14</v>
      </c>
      <c r="E485" s="118">
        <v>22900.69</v>
      </c>
      <c r="F485" s="118">
        <v>-9440.55</v>
      </c>
      <c r="G485" s="32">
        <v>-0.4122</v>
      </c>
    </row>
    <row r="486" spans="1:7" ht="15">
      <c r="A486" s="15" t="s">
        <v>140</v>
      </c>
      <c r="B486" s="119">
        <v>4755</v>
      </c>
      <c r="C486" s="119">
        <v>2844.9300000000003</v>
      </c>
      <c r="D486" s="118">
        <v>4137186.84</v>
      </c>
      <c r="E486" s="118">
        <v>3923302.67</v>
      </c>
      <c r="F486" s="118">
        <v>213884.16999999993</v>
      </c>
      <c r="G486" s="32">
        <v>0.05449999999999999</v>
      </c>
    </row>
    <row r="487" spans="1:7" ht="15">
      <c r="A487" s="15" t="s">
        <v>141</v>
      </c>
      <c r="B487" s="119">
        <v>218441.33</v>
      </c>
      <c r="C487" s="119">
        <v>203733.34</v>
      </c>
      <c r="D487" s="118">
        <v>1977283.83</v>
      </c>
      <c r="E487" s="118">
        <v>1858353.11</v>
      </c>
      <c r="F487" s="118">
        <v>118930.71999999997</v>
      </c>
      <c r="G487" s="32">
        <v>0.06400000000000006</v>
      </c>
    </row>
    <row r="488" spans="1:7" ht="15">
      <c r="A488" s="15" t="s">
        <v>142</v>
      </c>
      <c r="B488" s="119">
        <v>0</v>
      </c>
      <c r="C488" s="119">
        <v>0</v>
      </c>
      <c r="D488" s="118">
        <v>4332002.55</v>
      </c>
      <c r="E488" s="118">
        <v>4264325.48</v>
      </c>
      <c r="F488" s="118">
        <v>67677.06999999937</v>
      </c>
      <c r="G488" s="32">
        <v>0.015900000000000025</v>
      </c>
    </row>
    <row r="489" spans="1:7" ht="15">
      <c r="A489" s="15" t="s">
        <v>148</v>
      </c>
      <c r="B489" s="119">
        <v>0</v>
      </c>
      <c r="C489" s="119">
        <v>0</v>
      </c>
      <c r="D489" s="118">
        <v>31407</v>
      </c>
      <c r="E489" s="118">
        <v>53434.94</v>
      </c>
      <c r="F489" s="118">
        <v>-22027.940000000002</v>
      </c>
      <c r="G489" s="32">
        <v>-0.4122</v>
      </c>
    </row>
    <row r="490" spans="1:7" ht="15">
      <c r="A490" s="15" t="s">
        <v>157</v>
      </c>
      <c r="B490" s="119">
        <v>0</v>
      </c>
      <c r="C490" s="118">
        <v>0</v>
      </c>
      <c r="D490" s="118">
        <v>0</v>
      </c>
      <c r="E490" s="118">
        <v>0</v>
      </c>
      <c r="F490" s="118">
        <v>0</v>
      </c>
      <c r="G490" s="32">
        <v>0</v>
      </c>
    </row>
    <row r="491" spans="1:7" ht="15">
      <c r="A491" s="34" t="s">
        <v>184</v>
      </c>
      <c r="B491" s="118">
        <v>0</v>
      </c>
      <c r="C491" s="119">
        <v>0</v>
      </c>
      <c r="D491" s="118">
        <v>0</v>
      </c>
      <c r="E491" s="118">
        <v>0</v>
      </c>
      <c r="F491" s="118">
        <v>0</v>
      </c>
      <c r="G491" s="32">
        <v>0</v>
      </c>
    </row>
    <row r="492" spans="1:7" ht="15">
      <c r="A492" s="15" t="s">
        <v>185</v>
      </c>
      <c r="B492" s="119">
        <v>53012</v>
      </c>
      <c r="C492" s="123">
        <v>50530.92</v>
      </c>
      <c r="D492" s="118">
        <v>480487</v>
      </c>
      <c r="E492" s="118">
        <v>486873.82</v>
      </c>
      <c r="F492" s="118">
        <v>-6386.820000000007</v>
      </c>
      <c r="G492" s="32">
        <v>-0.0131</v>
      </c>
    </row>
    <row r="493" spans="1:7" ht="15">
      <c r="A493" s="15" t="s">
        <v>200</v>
      </c>
      <c r="B493" s="122">
        <v>135520.68</v>
      </c>
      <c r="C493" s="76">
        <v>148995.78</v>
      </c>
      <c r="D493" s="76">
        <v>1532087.4999999998</v>
      </c>
      <c r="E493" s="76">
        <v>1612991.3</v>
      </c>
      <c r="F493" s="76">
        <v>-80903.80000000028</v>
      </c>
      <c r="G493" s="33">
        <v>-0.05020000000000002</v>
      </c>
    </row>
    <row r="494" spans="1:7" ht="15">
      <c r="A494" s="15" t="s">
        <v>201</v>
      </c>
      <c r="B494" s="31">
        <v>6445055.070000001</v>
      </c>
      <c r="C494" s="41">
        <v>6781226.0600000005</v>
      </c>
      <c r="D494" s="31">
        <v>91860070.20299998</v>
      </c>
      <c r="E494" s="31">
        <v>96692019.73999998</v>
      </c>
      <c r="F494" s="31">
        <v>-4831949.537000002</v>
      </c>
      <c r="G494" s="32">
        <v>-0.050000000000000044</v>
      </c>
    </row>
    <row r="495" spans="1:7" ht="15.75">
      <c r="A495" s="15"/>
      <c r="B495" s="129"/>
      <c r="C495" s="129"/>
      <c r="D495" s="15"/>
      <c r="E495" s="15"/>
      <c r="F495" s="15"/>
      <c r="G495" s="32"/>
    </row>
    <row r="496" spans="1:7" ht="15.75">
      <c r="A496" s="15" t="s">
        <v>202</v>
      </c>
      <c r="B496" s="129"/>
      <c r="C496" s="31"/>
      <c r="D496" s="15"/>
      <c r="E496" s="15"/>
      <c r="F496" s="15"/>
      <c r="G496" s="32"/>
    </row>
    <row r="497" spans="1:7" ht="15">
      <c r="A497" s="15" t="s">
        <v>203</v>
      </c>
      <c r="B497" s="31">
        <v>75856670.67000002</v>
      </c>
      <c r="C497" s="45">
        <v>70788291.35000001</v>
      </c>
      <c r="D497" s="31">
        <v>782518787.6400002</v>
      </c>
      <c r="E497" s="31">
        <v>748238073.25</v>
      </c>
      <c r="F497" s="31">
        <v>34280714.39000002</v>
      </c>
      <c r="G497" s="32">
        <v>0.04580000000000006</v>
      </c>
    </row>
    <row r="498" spans="1:7" ht="15">
      <c r="A498" s="15" t="s">
        <v>204</v>
      </c>
      <c r="B498" s="36">
        <v>94044128.75999999</v>
      </c>
      <c r="C498" s="120">
        <v>95242772.99</v>
      </c>
      <c r="D498" s="36">
        <v>1295321001.5530005</v>
      </c>
      <c r="E498" s="36">
        <v>1276603780.9419994</v>
      </c>
      <c r="F498" s="36">
        <v>18717220.611000065</v>
      </c>
      <c r="G498" s="33">
        <v>0.014699999999999935</v>
      </c>
    </row>
    <row r="499" spans="1:7" ht="15.75" thickBot="1">
      <c r="A499" s="15" t="s">
        <v>205</v>
      </c>
      <c r="B499" s="79">
        <v>169900799.43</v>
      </c>
      <c r="C499" s="130">
        <v>166031064.34</v>
      </c>
      <c r="D499" s="131">
        <v>2077839789.1930008</v>
      </c>
      <c r="E499" s="79">
        <v>2024841854.1919994</v>
      </c>
      <c r="F499" s="79">
        <v>52997935.00100136</v>
      </c>
      <c r="G499" s="38">
        <v>0.0262</v>
      </c>
    </row>
    <row r="500" spans="1:7" ht="18.75" thickTop="1">
      <c r="A500" s="132"/>
      <c r="B500" s="132"/>
      <c r="D500" s="15"/>
      <c r="E500" s="15"/>
      <c r="F500" s="132"/>
      <c r="G500" s="132"/>
    </row>
    <row r="501" spans="1:3" ht="15">
      <c r="A501" s="54" t="s">
        <v>34</v>
      </c>
      <c r="B501" s="15"/>
      <c r="C501" s="15"/>
    </row>
    <row r="502" ht="15">
      <c r="A502" s="15"/>
    </row>
    <row r="503" spans="1:2" ht="15">
      <c r="A503" s="15"/>
      <c r="B503" s="15"/>
    </row>
    <row r="504" spans="1:2" ht="15">
      <c r="A504" s="15"/>
      <c r="B504" s="15"/>
    </row>
    <row r="505" spans="1:2" ht="15">
      <c r="A505" s="15"/>
      <c r="B505" s="15"/>
    </row>
    <row r="506" ht="15">
      <c r="B506" s="15"/>
    </row>
    <row r="507" ht="15">
      <c r="B507" s="15"/>
    </row>
  </sheetData>
  <sheetProtection/>
  <mergeCells count="8">
    <mergeCell ref="B11:I11"/>
    <mergeCell ref="B4:C4"/>
    <mergeCell ref="B3:C3"/>
    <mergeCell ref="B2:D2"/>
    <mergeCell ref="B7:I7"/>
    <mergeCell ref="B6:I6"/>
    <mergeCell ref="B8:I8"/>
    <mergeCell ref="B9:I9"/>
  </mergeCells>
  <printOptions/>
  <pageMargins left="0.5" right="0.5" top="0.38" bottom="0" header="0.5" footer="0.26"/>
  <pageSetup fitToHeight="8" horizontalDpi="600" verticalDpi="600" orientation="landscape" scale="46" r:id="rId1"/>
  <rowBreaks count="6" manualBreakCount="6">
    <brk id="68" max="10" man="1"/>
    <brk id="122" max="10" man="1"/>
    <brk id="199" max="10" man="1"/>
    <brk id="281" max="10" man="1"/>
    <brk id="363" max="10" man="1"/>
    <brk id="43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 State Tax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AROBINSO</dc:creator>
  <cp:keywords/>
  <dc:description/>
  <cp:lastModifiedBy> </cp:lastModifiedBy>
  <cp:lastPrinted>2011-06-14T14:27:23Z</cp:lastPrinted>
  <dcterms:created xsi:type="dcterms:W3CDTF">2000-09-29T15:08:22Z</dcterms:created>
  <dcterms:modified xsi:type="dcterms:W3CDTF">2011-06-15T21:03:22Z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Ord">
    <vt:lpwstr>10800.0000000000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_SourceU">
    <vt:lpwstr/>
  </property>
  <property fmtid="{D5CDD505-2E9C-101B-9397-08002B2CF9AE}" pid="8" name="_SharedFileInd">
    <vt:lpwstr/>
  </property>
</Properties>
</file>